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ROSCHMID\Desktop\PIM Macros Prod\"/>
    </mc:Choice>
  </mc:AlternateContent>
  <xr:revisionPtr revIDLastSave="0" documentId="13_ncr:1_{4A0EEBD9-232B-44DD-9F76-43F8F93C5779}" xr6:coauthVersionLast="47" xr6:coauthVersionMax="47" xr10:uidLastSave="{00000000-0000-0000-0000-000000000000}"/>
  <bookViews>
    <workbookView xWindow="-120" yWindow="-120" windowWidth="29040" windowHeight="15840" xr2:uid="{00000000-000D-0000-FFFF-FFFF00000000}"/>
  </bookViews>
  <sheets>
    <sheet name="Inhalable Extr&amp;Conc" sheetId="7" r:id="rId1"/>
    <sheet name="Ingestible Extr&amp;Conc" sheetId="1" r:id="rId2"/>
    <sheet name="Beverages" sheetId="8" r:id="rId3"/>
    <sheet name="Edibles" sheetId="2" r:id="rId4"/>
    <sheet name="Topicals" sheetId="3" r:id="rId5"/>
    <sheet name="Flower Pre-rolls Seeds" sheetId="10" r:id="rId6"/>
    <sheet name="Accessories" sheetId="5" r:id="rId7"/>
    <sheet name="Sheet1" sheetId="9"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5" l="1"/>
  <c r="L7" i="5"/>
  <c r="L8" i="5"/>
  <c r="L9" i="5"/>
  <c r="L10" i="5"/>
  <c r="L11" i="5"/>
  <c r="L12" i="5"/>
  <c r="L13" i="5"/>
  <c r="L14" i="5"/>
  <c r="L15" i="5"/>
  <c r="L16" i="5"/>
  <c r="L17" i="5"/>
  <c r="L18" i="5"/>
  <c r="L19" i="5"/>
  <c r="M6" i="10"/>
  <c r="M7" i="10"/>
  <c r="M8" i="10"/>
  <c r="M9" i="10"/>
  <c r="M10" i="10"/>
  <c r="M11" i="10"/>
  <c r="M12" i="10"/>
  <c r="M13" i="10"/>
  <c r="M14" i="10"/>
  <c r="M15" i="10"/>
  <c r="M16" i="10"/>
  <c r="M17" i="10"/>
  <c r="M18" i="10"/>
  <c r="M19" i="10"/>
  <c r="M6" i="3"/>
  <c r="M7" i="3"/>
  <c r="M8" i="3"/>
  <c r="M9" i="3"/>
  <c r="M10" i="3"/>
  <c r="M11" i="3"/>
  <c r="M12" i="3"/>
  <c r="M13" i="3"/>
  <c r="M14" i="3"/>
  <c r="M15" i="3"/>
  <c r="M16" i="3"/>
  <c r="M17" i="3"/>
  <c r="M18" i="3"/>
  <c r="M19" i="3"/>
  <c r="M6" i="2"/>
  <c r="M7" i="2"/>
  <c r="M8" i="2"/>
  <c r="M9" i="2"/>
  <c r="M10" i="2"/>
  <c r="M11" i="2"/>
  <c r="M12" i="2"/>
  <c r="M13" i="2"/>
  <c r="M14" i="2"/>
  <c r="M15" i="2"/>
  <c r="M16" i="2"/>
  <c r="M17" i="2"/>
  <c r="M18" i="2"/>
  <c r="M19" i="2"/>
  <c r="M6" i="8"/>
  <c r="M7" i="8"/>
  <c r="M8" i="8"/>
  <c r="M9" i="8"/>
  <c r="M10" i="8"/>
  <c r="M11" i="8"/>
  <c r="M12" i="8"/>
  <c r="M13" i="8"/>
  <c r="M14" i="8"/>
  <c r="M15" i="8"/>
  <c r="M16" i="8"/>
  <c r="M17" i="8"/>
  <c r="M18" i="8"/>
  <c r="M19" i="8"/>
  <c r="M6" i="1"/>
  <c r="M7" i="1"/>
  <c r="M8" i="1"/>
  <c r="M9" i="1"/>
  <c r="M10" i="1"/>
  <c r="M11" i="1"/>
  <c r="M12" i="1"/>
  <c r="M13" i="1"/>
  <c r="M14" i="1"/>
  <c r="M15" i="1"/>
  <c r="M16" i="1"/>
  <c r="M17" i="1"/>
  <c r="M18" i="1"/>
  <c r="M19" i="1"/>
  <c r="M6" i="7"/>
  <c r="M7" i="7"/>
  <c r="M8" i="7"/>
  <c r="M9" i="7"/>
  <c r="M10" i="7"/>
  <c r="M11" i="7"/>
  <c r="M12" i="7"/>
  <c r="M13" i="7"/>
  <c r="M14" i="7"/>
  <c r="M15" i="7"/>
  <c r="M16" i="7"/>
  <c r="M17" i="7"/>
  <c r="M18" i="7"/>
  <c r="M19" i="7"/>
  <c r="G19" i="5"/>
  <c r="G18" i="5"/>
  <c r="G17" i="5"/>
  <c r="G16" i="5"/>
  <c r="G15" i="5"/>
  <c r="G14" i="5"/>
  <c r="G13" i="5"/>
  <c r="G12" i="5"/>
  <c r="G11" i="5"/>
  <c r="G10" i="5"/>
  <c r="G9" i="5"/>
  <c r="G8" i="5"/>
  <c r="G7" i="5"/>
  <c r="G6" i="5"/>
  <c r="G5" i="5"/>
  <c r="H19" i="10"/>
  <c r="H18" i="10"/>
  <c r="H17" i="10"/>
  <c r="H16" i="10"/>
  <c r="H15" i="10"/>
  <c r="H14" i="10"/>
  <c r="H13" i="10"/>
  <c r="H12" i="10"/>
  <c r="H11" i="10"/>
  <c r="H10" i="10"/>
  <c r="H9" i="10"/>
  <c r="H8" i="10"/>
  <c r="H7" i="10"/>
  <c r="H6" i="10"/>
  <c r="H5" i="10"/>
  <c r="H19" i="3"/>
  <c r="H18" i="3"/>
  <c r="H17" i="3"/>
  <c r="H16" i="3"/>
  <c r="H15" i="3"/>
  <c r="H14" i="3"/>
  <c r="H13" i="3"/>
  <c r="H12" i="3"/>
  <c r="H11" i="3"/>
  <c r="H10" i="3"/>
  <c r="H9" i="3"/>
  <c r="H8" i="3"/>
  <c r="H7" i="3"/>
  <c r="H6" i="3"/>
  <c r="H5" i="3"/>
  <c r="H19" i="2"/>
  <c r="H18" i="2"/>
  <c r="H17" i="2"/>
  <c r="H16" i="2"/>
  <c r="H15" i="2"/>
  <c r="H14" i="2"/>
  <c r="H13" i="2"/>
  <c r="H12" i="2"/>
  <c r="H11" i="2"/>
  <c r="H10" i="2"/>
  <c r="H9" i="2"/>
  <c r="H8" i="2"/>
  <c r="H7" i="2"/>
  <c r="H6" i="2"/>
  <c r="H5" i="2"/>
  <c r="H19" i="8"/>
  <c r="H18" i="8"/>
  <c r="H17" i="8"/>
  <c r="H16" i="8"/>
  <c r="H15" i="8"/>
  <c r="H14" i="8"/>
  <c r="H13" i="8"/>
  <c r="H12" i="8"/>
  <c r="H11" i="8"/>
  <c r="H10" i="8"/>
  <c r="H9" i="8"/>
  <c r="H8" i="8"/>
  <c r="H7" i="8"/>
  <c r="H6" i="8"/>
  <c r="H5" i="8"/>
  <c r="H19" i="1"/>
  <c r="H18" i="1"/>
  <c r="H17" i="1"/>
  <c r="H16" i="1"/>
  <c r="H15" i="1"/>
  <c r="H14" i="1"/>
  <c r="H13" i="1"/>
  <c r="H12" i="1"/>
  <c r="H11" i="1"/>
  <c r="H10" i="1"/>
  <c r="H9" i="1"/>
  <c r="H8" i="1"/>
  <c r="H7" i="1"/>
  <c r="H6" i="1"/>
  <c r="H5" i="1"/>
  <c r="H19" i="7"/>
  <c r="H18" i="7"/>
  <c r="H17" i="7"/>
  <c r="H16" i="7"/>
  <c r="H15" i="7"/>
  <c r="H14" i="7"/>
  <c r="H13" i="7"/>
  <c r="H12" i="7"/>
  <c r="H11" i="7"/>
  <c r="H10" i="7"/>
  <c r="H9" i="7"/>
  <c r="H8" i="7"/>
  <c r="H7" i="7"/>
  <c r="H6" i="7"/>
  <c r="H5" i="7"/>
  <c r="L5" i="5"/>
  <c r="M5" i="10"/>
  <c r="M5" i="3"/>
  <c r="M5" i="2"/>
  <c r="M5" i="8"/>
  <c r="L5" i="1"/>
  <c r="M5" i="1"/>
  <c r="L6" i="1"/>
  <c r="L7" i="1"/>
  <c r="L8" i="1"/>
  <c r="L9" i="1"/>
  <c r="L10" i="1"/>
  <c r="L11" i="1"/>
  <c r="L12" i="1"/>
  <c r="L13" i="1"/>
  <c r="L14" i="1"/>
  <c r="L15" i="1"/>
  <c r="L16" i="1"/>
  <c r="L17" i="1"/>
  <c r="L18" i="1"/>
  <c r="L19" i="1"/>
  <c r="L5" i="8"/>
  <c r="L6" i="8"/>
  <c r="L7" i="8"/>
  <c r="L8" i="8"/>
  <c r="L9" i="8"/>
  <c r="L10" i="8"/>
  <c r="L11" i="8"/>
  <c r="L12" i="8"/>
  <c r="L13" i="8"/>
  <c r="L14" i="8"/>
  <c r="L15" i="8"/>
  <c r="L16" i="8"/>
  <c r="L17" i="8"/>
  <c r="L18" i="8"/>
  <c r="L19" i="8"/>
  <c r="M5" i="7"/>
  <c r="L5" i="7"/>
  <c r="L19" i="10" l="1"/>
  <c r="L5" i="10"/>
  <c r="L6" i="10"/>
  <c r="L7" i="10"/>
  <c r="L8" i="10"/>
  <c r="L9" i="10"/>
  <c r="L10" i="10"/>
  <c r="L11" i="10"/>
  <c r="L12" i="10"/>
  <c r="L13" i="10"/>
  <c r="L14" i="10"/>
  <c r="L15" i="10"/>
  <c r="L16" i="10"/>
  <c r="L17" i="10"/>
  <c r="L18" i="10"/>
  <c r="K19" i="5"/>
  <c r="K18" i="5"/>
  <c r="K17" i="5"/>
  <c r="K16" i="5"/>
  <c r="K15" i="5"/>
  <c r="K14" i="5"/>
  <c r="K13" i="5"/>
  <c r="K12" i="5"/>
  <c r="K11" i="5"/>
  <c r="K10" i="5"/>
  <c r="K9" i="5"/>
  <c r="K8" i="5"/>
  <c r="K7" i="5"/>
  <c r="K6" i="5"/>
  <c r="K5" i="5"/>
  <c r="L6" i="7"/>
  <c r="L19" i="7"/>
  <c r="L18" i="7"/>
  <c r="L17" i="7"/>
  <c r="L16" i="7"/>
  <c r="L15" i="7"/>
  <c r="L14" i="7"/>
  <c r="L13" i="7"/>
  <c r="L12" i="7"/>
  <c r="L11" i="7"/>
  <c r="L10" i="7"/>
  <c r="L9" i="7"/>
  <c r="L8" i="7"/>
  <c r="L7" i="7"/>
  <c r="L5" i="3"/>
  <c r="L6" i="3"/>
  <c r="L7" i="3"/>
  <c r="L19" i="3"/>
  <c r="L18" i="3"/>
  <c r="L17" i="3"/>
  <c r="L16" i="3"/>
  <c r="L15" i="3"/>
  <c r="L14" i="3"/>
  <c r="L13" i="3"/>
  <c r="L12" i="3"/>
  <c r="L11" i="3"/>
  <c r="L10" i="3"/>
  <c r="L9" i="3"/>
  <c r="L8" i="3"/>
  <c r="L19" i="2"/>
  <c r="L18" i="2"/>
  <c r="L17" i="2"/>
  <c r="L16" i="2"/>
  <c r="L15" i="2"/>
  <c r="L14" i="2"/>
  <c r="L13" i="2"/>
  <c r="L12" i="2"/>
  <c r="L11" i="2"/>
  <c r="L10" i="2"/>
  <c r="L9" i="2"/>
  <c r="L8" i="2"/>
  <c r="L7" i="2"/>
  <c r="L6" i="2"/>
  <c r="L5" i="2"/>
</calcChain>
</file>

<file path=xl/sharedStrings.xml><?xml version="1.0" encoding="utf-8"?>
<sst xmlns="http://schemas.openxmlformats.org/spreadsheetml/2006/main" count="2004" uniqueCount="519">
  <si>
    <r>
      <t xml:space="preserve">BCLDB | Cannabis Product Attribute Template - </t>
    </r>
    <r>
      <rPr>
        <b/>
        <sz val="20"/>
        <color rgb="FFFF0000"/>
        <rFont val="Calibri"/>
        <family val="2"/>
      </rPr>
      <t>Inhalable</t>
    </r>
    <r>
      <rPr>
        <b/>
        <sz val="20"/>
        <color rgb="FF000000"/>
        <rFont val="Calibri"/>
        <family val="2"/>
      </rPr>
      <t xml:space="preserve"> Extracts &amp; Concentrates</t>
    </r>
  </si>
  <si>
    <t>Please ensure you are filling out the correct tab.
This tab is for:</t>
  </si>
  <si>
    <t>Vendor Site Number</t>
  </si>
  <si>
    <t>Retail Selling Unit GTIN</t>
  </si>
  <si>
    <t>Brand EN</t>
  </si>
  <si>
    <t>Product Name</t>
  </si>
  <si>
    <t>Product Type</t>
  </si>
  <si>
    <t>Case Pack Qty</t>
  </si>
  <si>
    <t>Long Product Description</t>
  </si>
  <si>
    <t>Licensed Site City</t>
  </si>
  <si>
    <t>Province</t>
  </si>
  <si>
    <t>Country of Origin</t>
  </si>
  <si>
    <t>Flavours</t>
  </si>
  <si>
    <t>Packaging Material</t>
  </si>
  <si>
    <t>Cartridge Connection Type</t>
  </si>
  <si>
    <t>Cannabis Extraction Process</t>
  </si>
  <si>
    <t>Cannabis Species</t>
  </si>
  <si>
    <t>Street Strain</t>
  </si>
  <si>
    <t>Lineage</t>
  </si>
  <si>
    <t>Primary Colour</t>
  </si>
  <si>
    <t>Item Model #</t>
  </si>
  <si>
    <t>Charger Type</t>
  </si>
  <si>
    <t>Battery Type</t>
  </si>
  <si>
    <t>Battery Included</t>
  </si>
  <si>
    <t>Battery Size</t>
  </si>
  <si>
    <t># of Batteries</t>
  </si>
  <si>
    <t>Hazmat Code</t>
  </si>
  <si>
    <t>Transport Hazmat Code</t>
  </si>
  <si>
    <t>Airship Restriction</t>
  </si>
  <si>
    <t>Pressurized</t>
  </si>
  <si>
    <t>Wholesale Distribution Method</t>
  </si>
  <si>
    <t>Cultivator Name</t>
  </si>
  <si>
    <t>Cultivator License#</t>
  </si>
  <si>
    <t>Cultivator Location (Province Only)</t>
  </si>
  <si>
    <t>Min THC Per Retail Selling Unit</t>
  </si>
  <si>
    <t>Max THC Per Retail Selling Unit</t>
  </si>
  <si>
    <t>Min CBD Per Retail Selling Unit</t>
  </si>
  <si>
    <t>Max CBD Per Retail Selling Unit</t>
  </si>
  <si>
    <t>Retail Selling Unit Potency UOM</t>
  </si>
  <si>
    <t>Cannabis Terpene (Rank  1)</t>
  </si>
  <si>
    <t>Cannabis Terpene (Rank  2)</t>
  </si>
  <si>
    <t>Cannabis Terpene (Rank  3)</t>
  </si>
  <si>
    <t>Organic (Yes/No)</t>
  </si>
  <si>
    <t>Consumption Method</t>
  </si>
  <si>
    <t>Shelf Life</t>
  </si>
  <si>
    <t>Product labels contain a best-before date?</t>
  </si>
  <si>
    <t>Product labels contain expiry date?</t>
  </si>
  <si>
    <t>Shelf Stable Min (Temp in C)</t>
  </si>
  <si>
    <t>Shelf Stable Max (Temp in C)</t>
  </si>
  <si>
    <t>Ingredients/Allergens</t>
  </si>
  <si>
    <t>Contains MCT or Vitamin E Acetate?</t>
  </si>
  <si>
    <t>Dried Cannabis Equivalency for Retail Selling Unit</t>
  </si>
  <si>
    <t>Number of Discrete Units</t>
  </si>
  <si>
    <t>Discrete Unit Content Size</t>
  </si>
  <si>
    <t>Discrete Unit Content Size Unit of Measure</t>
  </si>
  <si>
    <t>Retail Selling Unit Height (cm)</t>
  </si>
  <si>
    <t>Retail Selling Unit Length (cm)</t>
  </si>
  <si>
    <t>Retail Selling Unit Width (cm)</t>
  </si>
  <si>
    <t>Retail Selling Unit Gross Weight (g)</t>
  </si>
  <si>
    <t>Case Pack Type</t>
  </si>
  <si>
    <t>Case Pack GTIN</t>
  </si>
  <si>
    <t>Case Pack Height (cm)</t>
  </si>
  <si>
    <t>Case Pack Length (cm)</t>
  </si>
  <si>
    <t>Case Pack Width (cm)</t>
  </si>
  <si>
    <t>Case Pack Gross Weight (g)</t>
  </si>
  <si>
    <t>Cartridge
Disposable Pens
Dry Sift
Hash
Other Inhalable Extracts
Resin and Rosin
Shatter
Vape Kits
Wax</t>
  </si>
  <si>
    <t>This number (500###) is provided by BCLDB when registering a site, as well as on reports such as the cannabis sales data product activity report under "VENDOR_NUMBER_PO"</t>
  </si>
  <si>
    <t xml:space="preserve">This should reflect the name </t>
  </si>
  <si>
    <t>i.e. Cartridge, Shatter, etc.</t>
  </si>
  <si>
    <r>
      <t xml:space="preserve">The number of consumer items in a Case i.e.: 24 consumer items in each case. </t>
    </r>
    <r>
      <rPr>
        <sz val="11"/>
        <color rgb="FFFF0000"/>
        <rFont val="Calibri"/>
        <family val="2"/>
      </rPr>
      <t>This is the size BCLDB will be purchasing and will be on Purchase Orders.</t>
    </r>
  </si>
  <si>
    <t>Automatically calculated from Case Pack Qty and Case Pack Price</t>
  </si>
  <si>
    <r>
      <t xml:space="preserve">BCLDB requires rich descriptions that go beyond what you might be required to write for GS1. You may choose to duplicate or extend your rich descriptions per this item.
</t>
    </r>
    <r>
      <rPr>
        <sz val="11"/>
        <color rgb="FFFF0000"/>
        <rFont val="Calibri"/>
        <family val="2"/>
      </rPr>
      <t>(Check cell contents for more information)</t>
    </r>
    <r>
      <rPr>
        <sz val="11"/>
        <rFont val="Calibri"/>
        <family val="2"/>
      </rPr>
      <t xml:space="preserve">
• Max 500 characters (including spaces).
• Current regulations prohibit a suggestion of  potential “effects” and "experiences". Do not include language that would suggest an effect or experience. 
• Unique information that the customer needs to know may include (but is not limited to): 
• Specific growing information (curing, trimming, hydroponic, aeroponic, etc.)
• Key visual descriptors (bud size, leaf colour, pistils, trichomes)
• Unique tactile descriptors (stickiness, density, etc.)
• Aromatic and flavour descriptors
• Other: limited-edition? Heirloom? Organic? Proprietary? Forum Cut?
• Hand-trimmed / sorted
• Aromatic and flavour descriptors
• Unique tactile descriptors (stickiness, density, etc.)       
Note: It is not important to include redundant details such as name, class (Sativa, Hybrid, Indica), region, or other attributes which will already be displayed.  </t>
    </r>
  </si>
  <si>
    <t>The location of the licensed site which is registering the product, must include province and match site info declared during vendor registration</t>
  </si>
  <si>
    <t>Origin of the product as displayed on the product label and in compliance with regulations regarding country of origin identification. Includes "Product of Canada" and "Made in Canada" claims.</t>
  </si>
  <si>
    <t>i.e. Double Wall Corrugated Board, High Density Polyethylene (HDPE), Polyethylene terephthalate (PET)</t>
  </si>
  <si>
    <t>• 510 Thread
• PAX
• Or please provide the connection type if not one of the above</t>
  </si>
  <si>
    <t>• Sativa-Dominant
• Indica-Dominant
• Hybrid
• Blend</t>
  </si>
  <si>
    <t>Please enter the genetic parentage (strain names) of this SKU (if known).
• Can be entered free form Strain A x Strain B x Strain C (or as required) 
• Can be included in the free form Short or Long description of the product, as characters allow.</t>
  </si>
  <si>
    <t>i.e. Lithium, Alkaline, Nickel-Metal Hybride</t>
  </si>
  <si>
    <t>i.e. Installed, Packaed with or None</t>
  </si>
  <si>
    <r>
      <t xml:space="preserve">Class A - Compressed Gas
Class B - Flammable and Combustible
</t>
    </r>
    <r>
      <rPr>
        <sz val="11"/>
        <color rgb="FFFF0000"/>
        <rFont val="Calibri"/>
        <family val="2"/>
      </rPr>
      <t>(Check cell for more)</t>
    </r>
    <r>
      <rPr>
        <sz val="11"/>
        <rFont val="Calibri"/>
        <family val="2"/>
      </rPr>
      <t xml:space="preserve">
Class C - Oxidizing Material
Class D1 to D3 - Poisonous and Infectious Mat
Class E - Corrosive Material
Class F - Dangerously Reactive Material</t>
    </r>
  </si>
  <si>
    <t>Direct Delivery (DD), Central Delivery (INV) or Both (INVDIR). Default is INV.</t>
  </si>
  <si>
    <t xml:space="preserve">Cultivator Name </t>
  </si>
  <si>
    <t>Province on Cultivator License</t>
  </si>
  <si>
    <r>
      <t xml:space="preserve">in </t>
    </r>
    <r>
      <rPr>
        <sz val="11"/>
        <color rgb="FFFF0000"/>
        <rFont val="Calibri"/>
        <family val="2"/>
      </rPr>
      <t>mg/g</t>
    </r>
  </si>
  <si>
    <t>Use "Terpene Profile Varies" in Rank 1 if  the product Strain varies &amp; leave rest blank</t>
  </si>
  <si>
    <r>
      <t xml:space="preserve">Yes or No
Any agricultural product that is labelled organic is regulated by the Canadian Food Inspection Agency (CFIA). </t>
    </r>
    <r>
      <rPr>
        <sz val="11"/>
        <color rgb="FFFF0000"/>
        <rFont val="Calibri"/>
        <family val="2"/>
      </rPr>
      <t xml:space="preserve">(Check cell for more info) </t>
    </r>
    <r>
      <rPr>
        <sz val="11"/>
        <rFont val="Calibri"/>
        <family val="2"/>
      </rPr>
      <t>Producers of these products must be prepared demonstrate that organic claims are truthful and not misleading, and that all commodity-specific requirements have been met. All food sold in Canada must comply with the Food and Drugs Act and Regulations, the Consumer Packaging and Labelling Act and Regulations, and any commodity-specific requirements. Compliance with the Organic Products Regulations, 2009 is also required if the product a) has an organic claim on the label and is sold between provinces or territories or imported; or b) displays the Canada Organic Logo on the label and is sold within or outside of Canada.</t>
    </r>
  </si>
  <si>
    <r>
      <rPr>
        <sz val="11"/>
        <color rgb="FFFF0000"/>
        <rFont val="Calibri"/>
        <family val="2"/>
      </rPr>
      <t>• Inhalation</t>
    </r>
    <r>
      <rPr>
        <sz val="11"/>
        <rFont val="Calibri"/>
        <family val="2"/>
      </rPr>
      <t xml:space="preserve">
• Ingestion
• Topical</t>
    </r>
  </si>
  <si>
    <t># of days a product is stable for consumer use from the time of production</t>
  </si>
  <si>
    <t>• Y - Yes
• N - No</t>
  </si>
  <si>
    <t>in Celsius</t>
  </si>
  <si>
    <t>Should match product label. Include any possible allergens at the end of the list, eg "May contain nuts"</t>
  </si>
  <si>
    <r>
      <t xml:space="preserve">Numeric value </t>
    </r>
    <r>
      <rPr>
        <b/>
        <sz val="11"/>
        <color rgb="FFFF0000"/>
        <rFont val="Calibri"/>
        <family val="2"/>
      </rPr>
      <t>in grams</t>
    </r>
  </si>
  <si>
    <t>Number Value of units sold to a consumer in one selling unit</t>
  </si>
  <si>
    <t>Numeric value</t>
  </si>
  <si>
    <t>g, ml, each</t>
  </si>
  <si>
    <r>
      <t xml:space="preserve">Numeric value </t>
    </r>
    <r>
      <rPr>
        <b/>
        <sz val="11"/>
        <color rgb="FFFF0000"/>
        <rFont val="Calibri"/>
        <family val="2"/>
      </rPr>
      <t>in cm</t>
    </r>
  </si>
  <si>
    <t>INNER
MASTER</t>
  </si>
  <si>
    <t>Mandatory</t>
  </si>
  <si>
    <t>Calculated Field</t>
  </si>
  <si>
    <t>Optional</t>
  </si>
  <si>
    <t>Mandatory for products with cartridges</t>
  </si>
  <si>
    <t>Mandatory for Vape Kits Only</t>
  </si>
  <si>
    <t>Mandatory for products with battery</t>
  </si>
  <si>
    <t>Mandatory for Direct Delivery Product only</t>
  </si>
  <si>
    <t>INV</t>
  </si>
  <si>
    <r>
      <t xml:space="preserve">BCLDB | Cannabis Product Attribute Template - </t>
    </r>
    <r>
      <rPr>
        <b/>
        <sz val="20"/>
        <color rgb="FFFF0000"/>
        <rFont val="Calibri"/>
        <family val="2"/>
      </rPr>
      <t>Ingestible</t>
    </r>
    <r>
      <rPr>
        <b/>
        <sz val="20"/>
        <color rgb="FF000000"/>
        <rFont val="Calibri"/>
        <family val="2"/>
      </rPr>
      <t xml:space="preserve"> Extracts &amp; Concentrates</t>
    </r>
  </si>
  <si>
    <t>Excise Exempt</t>
  </si>
  <si>
    <t>Alcohol Per Container (%)</t>
  </si>
  <si>
    <t>Carrier Oil</t>
  </si>
  <si>
    <t>Min THC Per Discrete Unit</t>
  </si>
  <si>
    <t>Max THC Per Discrete Unit</t>
  </si>
  <si>
    <t>Min CBD Per Discrete Unit</t>
  </si>
  <si>
    <t>Max CBD Per Discrete Unit</t>
  </si>
  <si>
    <t>Discrete Unit Potency UOM</t>
  </si>
  <si>
    <t xml:space="preserve">Product labels contain a best-before date? </t>
  </si>
  <si>
    <t>• Capsules and Pills
• Oils and Tinctures
• Other Ingestible Extracts</t>
  </si>
  <si>
    <t>This number (500###) is provided by BCLDB when registering a site, as well as on reports such as the cannbis sales data product activity report under "VENDOR_NUMBER_PO"</t>
  </si>
  <si>
    <t>i.e. Oil, Capsules, etc.</t>
  </si>
  <si>
    <t>Yes or No
(Conc. of &lt;=0.3% THC - Oil products only)</t>
  </si>
  <si>
    <t>Max of 0.5% of volume in percentage of total volume of container</t>
  </si>
  <si>
    <t>i.e. MCT oil, sunflower oil</t>
  </si>
  <si>
    <r>
      <t xml:space="preserve">Most extracts should be in </t>
    </r>
    <r>
      <rPr>
        <sz val="11"/>
        <color rgb="FFFF0000"/>
        <rFont val="Calibri"/>
        <family val="2"/>
      </rPr>
      <t>mg/g</t>
    </r>
    <r>
      <rPr>
        <sz val="11"/>
        <rFont val="Calibri"/>
        <family val="2"/>
      </rPr>
      <t xml:space="preserve">;  Extracts with discrete units are in </t>
    </r>
    <r>
      <rPr>
        <sz val="11"/>
        <color rgb="FFFF0000"/>
        <rFont val="Calibri"/>
        <family val="2"/>
      </rPr>
      <t>mg</t>
    </r>
    <r>
      <rPr>
        <sz val="11"/>
        <rFont val="Calibri"/>
        <family val="2"/>
      </rPr>
      <t xml:space="preserve"> (i.e. capsule/pill) - </t>
    </r>
    <r>
      <rPr>
        <sz val="11"/>
        <color rgb="FFFF0000"/>
        <rFont val="Calibri"/>
        <family val="2"/>
      </rPr>
      <t>please specify which is being used</t>
    </r>
  </si>
  <si>
    <r>
      <t xml:space="preserve">Extracts with discrete units are in </t>
    </r>
    <r>
      <rPr>
        <sz val="11"/>
        <color rgb="FFFF0000"/>
        <rFont val="Calibri"/>
        <family val="2"/>
      </rPr>
      <t>mg</t>
    </r>
    <r>
      <rPr>
        <sz val="11"/>
        <rFont val="Calibri"/>
        <family val="2"/>
      </rPr>
      <t xml:space="preserve"> (i.e. capsule/pill)</t>
    </r>
  </si>
  <si>
    <r>
      <t xml:space="preserve">• Inhalation
</t>
    </r>
    <r>
      <rPr>
        <sz val="11"/>
        <color rgb="FFFF0000"/>
        <rFont val="Calibri"/>
        <family val="2"/>
      </rPr>
      <t>• Ingestion</t>
    </r>
    <r>
      <rPr>
        <sz val="11"/>
        <rFont val="Calibri"/>
        <family val="2"/>
      </rPr>
      <t xml:space="preserve">
• Topical</t>
    </r>
  </si>
  <si>
    <t xml:space="preserve"># of days a product is stable for consumer use from the time of production </t>
  </si>
  <si>
    <t>MASTER
INNER</t>
  </si>
  <si>
    <t>Mandatory for Oils</t>
  </si>
  <si>
    <t>Mandatory for Tinctures</t>
  </si>
  <si>
    <t>Mandatory for products with carrier oil</t>
  </si>
  <si>
    <t>Mandatory for products with discrete units</t>
  </si>
  <si>
    <t>BCLDB | Cannabis Product Attribute Template - Beverages</t>
  </si>
  <si>
    <t>Caffeine Per Retail Selling Unit (mg)</t>
  </si>
  <si>
    <t>Container Type</t>
  </si>
  <si>
    <t>Container Size</t>
  </si>
  <si>
    <t>Container Size Unit of Measure (g or ml)</t>
  </si>
  <si>
    <t>• Carbonated Drinks
• Non-Carbonated Drinks
• Dry Tea and Coffee
• Drink Mix
• Other Beverages</t>
  </si>
  <si>
    <r>
      <rPr>
        <b/>
        <sz val="11"/>
        <color rgb="FFFF0000"/>
        <rFont val="Calibri"/>
        <family val="2"/>
      </rPr>
      <t>in mg</t>
    </r>
    <r>
      <rPr>
        <sz val="11"/>
        <rFont val="Calibri"/>
        <family val="2"/>
      </rPr>
      <t>, Max of 30mg (naturally occurring)</t>
    </r>
  </si>
  <si>
    <t>• Aluminum
• Glass
• Plastic
• Drink Box
• Gable Top
• Bi-Metal
• Pouch
• Bag -in-a-Box</t>
  </si>
  <si>
    <t>in mg</t>
  </si>
  <si>
    <t>mg/g</t>
  </si>
  <si>
    <t>BCLDB | Cannabis Product Attribute Template - Edibles</t>
  </si>
  <si>
    <t>• Baked Goods
• Chocolate
• Chews
• Hard Candy
• Snacks
• Other Edibles</t>
  </si>
  <si>
    <t>This should reflect the name</t>
  </si>
  <si>
    <t>i.e. Chocolate, Chew, etc.</t>
  </si>
  <si>
    <t>BCLDB | Cannabis Product Attribute Template - Topicals</t>
  </si>
  <si>
    <t>Aroma/Scent</t>
  </si>
  <si>
    <t>• Creams and Lotions
• Bath Products
• Balms
• Massage Oils and Lubricants
• Other Topicals</t>
  </si>
  <si>
    <t>i.e. Lotion, Bath Bomb, Massage Oil, etc.</t>
  </si>
  <si>
    <r>
      <t xml:space="preserve">• Inhalation
• Ingestion
</t>
    </r>
    <r>
      <rPr>
        <sz val="11"/>
        <color rgb="FFFF0000"/>
        <rFont val="Calibri"/>
        <family val="2"/>
      </rPr>
      <t>• Topical</t>
    </r>
  </si>
  <si>
    <t>BCLDB | Cannabis Product Attribute Template - Flower, Pre-rolls, Seeds</t>
  </si>
  <si>
    <t>Growing Method</t>
  </si>
  <si>
    <t>Harvesting Method</t>
  </si>
  <si>
    <t>Yes (Y) or No (N)
(Conc. of &lt;=0.3% THC)</t>
  </si>
  <si>
    <t>• Indoor
• Greenhouse
• Hybrid Greenhouse
• Outdoor</t>
  </si>
  <si>
    <t>• Hand-harvested
• Machine-harvested</t>
  </si>
  <si>
    <t>BCLDB | Cannabis Accessories Attribute Template (Accessories)</t>
  </si>
  <si>
    <t>Retail Selling Unit Code Type</t>
  </si>
  <si>
    <t>Retail Selling Unit GTIN or UPC</t>
  </si>
  <si>
    <t>Primary Material</t>
  </si>
  <si>
    <t>Battery Installed (Y/N)</t>
  </si>
  <si>
    <t>Retail Package Contents</t>
  </si>
  <si>
    <t>Case Pack Code Type</t>
  </si>
  <si>
    <t>Case Pack GTIN or UPC</t>
  </si>
  <si>
    <t>• Accessories not containing cannabis</t>
  </si>
  <si>
    <t>This should reflect the name and format as registered with GS1.</t>
  </si>
  <si>
    <t xml:space="preserve">i.e. Cartridge, Shatter, etc.
</t>
  </si>
  <si>
    <t xml:space="preserve">• Max 500 characters (including spaces).
• Current regulations prohibit a suggestion of “effects”, but this experience will be covered by another category.
• Unique information that the customer needs to know may include (but is not limited to): 
o Awards, accolades
o Organic
o FKA naming information
o Specific growing information (curing, trimming, hydroponic, aeroponic, etc)
o Key visual descriptors (bud size, leaf colour, pistils, trichomes)
o Unique tactile descriptors (stickiness, density, etc)
o Aromatic and flavour descriptors
o Other: limited-edition? Heirloom? Organic? Proprietary? Forum Cut?
• Note: It is not important to include redundant details such as name, class (Sativa, Hybrid, Indica), region, or other attributes which will already be displayed.  </t>
  </si>
  <si>
    <t>Specify the product packaging material</t>
  </si>
  <si>
    <t>If the product contains hazardous material and/or requires special shipping or handling conditions. I.e.. Lighters, Butane</t>
  </si>
  <si>
    <t>Primary colour of the product (accessories only)</t>
  </si>
  <si>
    <t>Lithium, Alkaline, Nickel-Metal Hydride</t>
  </si>
  <si>
    <t>Content (in quantity) in a retail package</t>
  </si>
  <si>
    <t>Mandatory for product with battery</t>
  </si>
  <si>
    <t>Terpenes</t>
  </si>
  <si>
    <t>Species</t>
  </si>
  <si>
    <t>ExtractionProcess</t>
  </si>
  <si>
    <t>ConsumptionMethod</t>
  </si>
  <si>
    <t>Boolean</t>
  </si>
  <si>
    <t>Class - Inhalable Extracts</t>
  </si>
  <si>
    <t>Class - Ingestible Extracts</t>
  </si>
  <si>
    <t>Class - Beverages</t>
  </si>
  <si>
    <t>Conatiner Type</t>
  </si>
  <si>
    <t>Class - Edibles</t>
  </si>
  <si>
    <t>Class - Topicals</t>
  </si>
  <si>
    <t>Class - Flowers</t>
  </si>
  <si>
    <t>GrowingMethod</t>
  </si>
  <si>
    <t>Class - Accessories</t>
  </si>
  <si>
    <t>Potency UOM</t>
  </si>
  <si>
    <t>Alpha_Humulene</t>
  </si>
  <si>
    <t>BLEND</t>
  </si>
  <si>
    <t>Alcohol</t>
  </si>
  <si>
    <t>INGEST</t>
  </si>
  <si>
    <t>Y</t>
  </si>
  <si>
    <t>Cartridge</t>
  </si>
  <si>
    <t>Capsule and Pills</t>
  </si>
  <si>
    <t>Carbonated Drink</t>
  </si>
  <si>
    <t>Aluminum</t>
  </si>
  <si>
    <t>Baked Goods</t>
  </si>
  <si>
    <t>Balms</t>
  </si>
  <si>
    <t>Blend - Flower</t>
  </si>
  <si>
    <t>Greenhouse</t>
  </si>
  <si>
    <t>AB</t>
  </si>
  <si>
    <t>Accessory Herb Vapes</t>
  </si>
  <si>
    <t>ALUMINUM</t>
  </si>
  <si>
    <t>510_thread</t>
  </si>
  <si>
    <t>Magnetic</t>
  </si>
  <si>
    <t>ALKALINE</t>
  </si>
  <si>
    <t>INSTALLED</t>
  </si>
  <si>
    <t>CLASSA</t>
  </si>
  <si>
    <t>Each</t>
  </si>
  <si>
    <t>HAND</t>
  </si>
  <si>
    <t>AUSTRIA</t>
  </si>
  <si>
    <t>MCT_Oil</t>
  </si>
  <si>
    <t>CLASS1</t>
  </si>
  <si>
    <t>INNER</t>
  </si>
  <si>
    <t>GTIN</t>
  </si>
  <si>
    <t>mgg</t>
  </si>
  <si>
    <t>RICE_PAPER</t>
  </si>
  <si>
    <t>Alpha_Pinene</t>
  </si>
  <si>
    <t>HYBRID</t>
  </si>
  <si>
    <t>Butane</t>
  </si>
  <si>
    <t>INHALE</t>
  </si>
  <si>
    <t>N</t>
  </si>
  <si>
    <t>Disposable Pens</t>
  </si>
  <si>
    <t>Oils and Tinctures</t>
  </si>
  <si>
    <t>Drink Mix</t>
  </si>
  <si>
    <t>Glass</t>
  </si>
  <si>
    <t>Chews</t>
  </si>
  <si>
    <t>Bath Products</t>
  </si>
  <si>
    <t>Blend - Pre-roll</t>
  </si>
  <si>
    <t>Hybrid_Greenhouse</t>
  </si>
  <si>
    <t>BC</t>
  </si>
  <si>
    <t>Accessory Liquid and Extract Vapes</t>
  </si>
  <si>
    <t>AS_SPEC_BY_DOT</t>
  </si>
  <si>
    <t>LUMA</t>
  </si>
  <si>
    <t>Micro_USB</t>
  </si>
  <si>
    <t>LITHIUM</t>
  </si>
  <si>
    <t>NONE</t>
  </si>
  <si>
    <t>CLASSB</t>
  </si>
  <si>
    <t>g</t>
  </si>
  <si>
    <t>MACHINE</t>
  </si>
  <si>
    <t>CANADA</t>
  </si>
  <si>
    <t>MCT_Oil_Coconut</t>
  </si>
  <si>
    <t>CLASS2</t>
  </si>
  <si>
    <t>MASTER</t>
  </si>
  <si>
    <t>mg</t>
  </si>
  <si>
    <t>PREMIUM_PAPER</t>
  </si>
  <si>
    <t>DD</t>
  </si>
  <si>
    <t>Aromadendrene</t>
  </si>
  <si>
    <t>INDICA</t>
  </si>
  <si>
    <t>CO2</t>
  </si>
  <si>
    <t>TOPICAL</t>
  </si>
  <si>
    <t>Dry Sift</t>
  </si>
  <si>
    <t>Other Ingestible Extracts</t>
  </si>
  <si>
    <t>Dry Tea and Coffee</t>
  </si>
  <si>
    <t>Plastic</t>
  </si>
  <si>
    <t>Chocolate</t>
  </si>
  <si>
    <t>Creams and Lotions</t>
  </si>
  <si>
    <t>Hybrid - Flower</t>
  </si>
  <si>
    <t>Indoor</t>
  </si>
  <si>
    <t>MB</t>
  </si>
  <si>
    <t>Cleaning Solution</t>
  </si>
  <si>
    <t xml:space="preserve">BIMETAL </t>
  </si>
  <si>
    <t>USB</t>
  </si>
  <si>
    <t>NICKELMETAL</t>
  </si>
  <si>
    <t>PACKAGEDWITH</t>
  </si>
  <si>
    <t>CLASSC</t>
  </si>
  <si>
    <t>ml</t>
  </si>
  <si>
    <t>CHINA</t>
  </si>
  <si>
    <t>Ahiflower_Seed_Oil</t>
  </si>
  <si>
    <t>CLASS3</t>
  </si>
  <si>
    <t>ORGANIC_PAPER</t>
  </si>
  <si>
    <t>INVDIR</t>
  </si>
  <si>
    <t>Beta_Caryophyllene</t>
  </si>
  <si>
    <t>SATIVA</t>
  </si>
  <si>
    <t>Dry_Sieve</t>
  </si>
  <si>
    <t>Hash</t>
  </si>
  <si>
    <t>Non Carbonated Drink</t>
  </si>
  <si>
    <t>Drink_Box</t>
  </si>
  <si>
    <t>Hard Candy</t>
  </si>
  <si>
    <t>Massage Oils and Lubricants</t>
  </si>
  <si>
    <t>Hybrid - Pre-roll</t>
  </si>
  <si>
    <t>Outdoor</t>
  </si>
  <si>
    <t>NA</t>
  </si>
  <si>
    <t>Filters and Tips</t>
  </si>
  <si>
    <t>BURLAP</t>
  </si>
  <si>
    <t>PAX</t>
  </si>
  <si>
    <t>CLASSD1</t>
  </si>
  <si>
    <t>DOMINICAN REPUBLIC</t>
  </si>
  <si>
    <t>Cannabis_Distillate</t>
  </si>
  <si>
    <t>CLASS4</t>
  </si>
  <si>
    <t>FLAVOURED_PAPER</t>
  </si>
  <si>
    <t>Beta_Myrcene</t>
  </si>
  <si>
    <t>Ethanol</t>
  </si>
  <si>
    <t>Other Inhalable Extracts</t>
  </si>
  <si>
    <t>Other Beverages</t>
  </si>
  <si>
    <t>Gable_Top</t>
  </si>
  <si>
    <t>Other Edibles</t>
  </si>
  <si>
    <t>Other Topicals</t>
  </si>
  <si>
    <t>Indica - Flower</t>
  </si>
  <si>
    <t>NB</t>
  </si>
  <si>
    <t>Grinders and Scissors</t>
  </si>
  <si>
    <t xml:space="preserve">CHEM_HARDENED_FIBER </t>
  </si>
  <si>
    <t>CLASSD2</t>
  </si>
  <si>
    <t>FRANCE</t>
  </si>
  <si>
    <t xml:space="preserve">Extra_Virgin_Olive_Oil </t>
  </si>
  <si>
    <t>CLASS5</t>
  </si>
  <si>
    <t>HEMP_WRAPS</t>
  </si>
  <si>
    <t>Beta_Pinene</t>
  </si>
  <si>
    <t>Heat</t>
  </si>
  <si>
    <t>Resin and Rosin</t>
  </si>
  <si>
    <t>Water</t>
  </si>
  <si>
    <t>Bi_Metal</t>
  </si>
  <si>
    <t>Snacks</t>
  </si>
  <si>
    <t>Indica - Pre-roll</t>
  </si>
  <si>
    <t>NL</t>
  </si>
  <si>
    <t>Herb Vaporizers</t>
  </si>
  <si>
    <t>CLOTH</t>
  </si>
  <si>
    <t>CLASSD3</t>
  </si>
  <si>
    <t>GERMANY</t>
  </si>
  <si>
    <t>Sunflower_Oil</t>
  </si>
  <si>
    <t>CLASS6</t>
  </si>
  <si>
    <t>SLOW_BURN_PAPER</t>
  </si>
  <si>
    <t>Bisabolol</t>
  </si>
  <si>
    <t>Hexane</t>
  </si>
  <si>
    <t>Shatter</t>
  </si>
  <si>
    <t>Pouch</t>
  </si>
  <si>
    <t>Same Strain - Plants</t>
  </si>
  <si>
    <t>NT</t>
  </si>
  <si>
    <t>Humidity Regulator</t>
  </si>
  <si>
    <t>CLOTH_OR_FABRIC</t>
  </si>
  <si>
    <t>CLASSE</t>
  </si>
  <si>
    <t>HOLLAND</t>
  </si>
  <si>
    <t>Honey_Coloured_Oil</t>
  </si>
  <si>
    <t>CLASS7</t>
  </si>
  <si>
    <t>CONES</t>
  </si>
  <si>
    <t>Borneol</t>
  </si>
  <si>
    <t>Isopropanol</t>
  </si>
  <si>
    <t>Vape Kits</t>
  </si>
  <si>
    <t>Bag_in_a_Box</t>
  </si>
  <si>
    <t>Same Strain - Seeds</t>
  </si>
  <si>
    <t>NS</t>
  </si>
  <si>
    <t>Jars</t>
  </si>
  <si>
    <t>CLOTH_TOP</t>
  </si>
  <si>
    <t>CLASSF</t>
  </si>
  <si>
    <t>INDIA</t>
  </si>
  <si>
    <t>MCT_Oil_Palm</t>
  </si>
  <si>
    <t>CLASS8</t>
  </si>
  <si>
    <t>GLASS</t>
  </si>
  <si>
    <t>Camphene</t>
  </si>
  <si>
    <t>Sativa - Flower</t>
  </si>
  <si>
    <t>NU</t>
  </si>
  <si>
    <t>Lighters and Accessories</t>
  </si>
  <si>
    <t>COMPRESSEd</t>
  </si>
  <si>
    <t>INDONESIA</t>
  </si>
  <si>
    <t>MCT_Oil_Peppermint_Oil</t>
  </si>
  <si>
    <t>CLASS9</t>
  </si>
  <si>
    <t>BAMBOO</t>
  </si>
  <si>
    <t>Camphor</t>
  </si>
  <si>
    <t>Sativa - Pre-roll</t>
  </si>
  <si>
    <t>ON</t>
  </si>
  <si>
    <t>Liquid and Extract Vaporizers</t>
  </si>
  <si>
    <t>CORRUGATED_SOLID</t>
  </si>
  <si>
    <t>KOREA</t>
  </si>
  <si>
    <t>None</t>
  </si>
  <si>
    <t>METAL</t>
  </si>
  <si>
    <t>Carene</t>
  </si>
  <si>
    <t>Variety Pack - Flower</t>
  </si>
  <si>
    <t>PE</t>
  </si>
  <si>
    <t>One Hitters</t>
  </si>
  <si>
    <t>DOUBLE_WALL_BOARD</t>
  </si>
  <si>
    <t>LUXEMBOURG</t>
  </si>
  <si>
    <t>MCT_Oil_Coconut_Olive_Oil</t>
  </si>
  <si>
    <t>STAINLESS_STEEL</t>
  </si>
  <si>
    <t>Caryophyllene</t>
  </si>
  <si>
    <t>Variety Pack - Plants</t>
  </si>
  <si>
    <t>QC</t>
  </si>
  <si>
    <t>Other Bongs and Pipes</t>
  </si>
  <si>
    <t>DOUBLE_WALL_PAPER</t>
  </si>
  <si>
    <t>PHILIPPINES</t>
  </si>
  <si>
    <t>Olive_Oil</t>
  </si>
  <si>
    <t>PLASTIC</t>
  </si>
  <si>
    <t>Cedrene</t>
  </si>
  <si>
    <t>Variety Pack - Pre-roll</t>
  </si>
  <si>
    <t>SK</t>
  </si>
  <si>
    <t>Other Cleaning Supplies</t>
  </si>
  <si>
    <t>FIBRE</t>
  </si>
  <si>
    <t>POLAND</t>
  </si>
  <si>
    <t>Cymene</t>
  </si>
  <si>
    <t>Variety Pack - Seeds</t>
  </si>
  <si>
    <t>YT</t>
  </si>
  <si>
    <t>Other Prep</t>
  </si>
  <si>
    <t>FIBRE_PAPERBOARD</t>
  </si>
  <si>
    <t>SPAIN</t>
  </si>
  <si>
    <t>Eucalyptol</t>
  </si>
  <si>
    <t>Other Storage</t>
  </si>
  <si>
    <t>FIBREBOARD</t>
  </si>
  <si>
    <t>USA</t>
  </si>
  <si>
    <t>Farnesene</t>
  </si>
  <si>
    <t>Other Vaporizers</t>
  </si>
  <si>
    <t>FIBREBOARD_METAL</t>
  </si>
  <si>
    <t>Fenchol</t>
  </si>
  <si>
    <t>Parts and Accessories</t>
  </si>
  <si>
    <t>FOAM</t>
  </si>
  <si>
    <t>Geraniol</t>
  </si>
  <si>
    <t>Pipe Cleaner</t>
  </si>
  <si>
    <t>Geranyl_Acetate</t>
  </si>
  <si>
    <t>Pipes</t>
  </si>
  <si>
    <t>HARDWOOD</t>
  </si>
  <si>
    <t>Germacrene_B</t>
  </si>
  <si>
    <t>Rolling Papers and Cones</t>
  </si>
  <si>
    <t>HDPE</t>
  </si>
  <si>
    <t>Guaiol</t>
  </si>
  <si>
    <t>Small Containers and Tubes</t>
  </si>
  <si>
    <t>INNER_CONTAINER</t>
  </si>
  <si>
    <t>Humulene</t>
  </si>
  <si>
    <t>Stash Containers</t>
  </si>
  <si>
    <t>INSULATED</t>
  </si>
  <si>
    <t>Isopulegol</t>
  </si>
  <si>
    <t>Trays</t>
  </si>
  <si>
    <t>IRON_STEEL</t>
  </si>
  <si>
    <t>Limonene</t>
  </si>
  <si>
    <t>Water Pipes</t>
  </si>
  <si>
    <t>LEAD</t>
  </si>
  <si>
    <t>Linalool</t>
  </si>
  <si>
    <t>LDPE</t>
  </si>
  <si>
    <t>Menthol</t>
  </si>
  <si>
    <t>Myrcene</t>
  </si>
  <si>
    <t>METAL_CAN</t>
  </si>
  <si>
    <t>Nerolidol</t>
  </si>
  <si>
    <t>MOISTURE_RESISTANT</t>
  </si>
  <si>
    <t>Ocimene</t>
  </si>
  <si>
    <t>MOLDED_PLASTIC</t>
  </si>
  <si>
    <t>Phellandrene</t>
  </si>
  <si>
    <t>WALL_PAPER_2</t>
  </si>
  <si>
    <t>Phytol</t>
  </si>
  <si>
    <t>WALL_PAPER_3</t>
  </si>
  <si>
    <t>Pinene</t>
  </si>
  <si>
    <t>NOT_SPECIFIED</t>
  </si>
  <si>
    <t>Pulegone</t>
  </si>
  <si>
    <t>OTHER_THAN_GLASS</t>
  </si>
  <si>
    <t>Sabinene</t>
  </si>
  <si>
    <t>OTHER_THAN_METAL</t>
  </si>
  <si>
    <t>Selinadienes</t>
  </si>
  <si>
    <t>PAPER</t>
  </si>
  <si>
    <t>Terpenes_Removed</t>
  </si>
  <si>
    <t>PAPER_VCI</t>
  </si>
  <si>
    <t>Terpene_Varies</t>
  </si>
  <si>
    <t>Terpinene</t>
  </si>
  <si>
    <t>PLASTIC_INJECTION</t>
  </si>
  <si>
    <t>Terpineol</t>
  </si>
  <si>
    <t>PLASTIC_REGRIND</t>
  </si>
  <si>
    <t>Terpinolene</t>
  </si>
  <si>
    <t>PLASTIC_FOAM</t>
  </si>
  <si>
    <t>Valencene</t>
  </si>
  <si>
    <t>PLASTIC_VACUUM</t>
  </si>
  <si>
    <t>PLASTIC_VIRGIN</t>
  </si>
  <si>
    <t>POLYETHYLENE_LINED</t>
  </si>
  <si>
    <t>POLYETHYLENE_TEREP</t>
  </si>
  <si>
    <t>POLYPROPYLENE</t>
  </si>
  <si>
    <t>POLYSTYRENE</t>
  </si>
  <si>
    <t>PVC</t>
  </si>
  <si>
    <t>PULPBOARD</t>
  </si>
  <si>
    <t>RUBBER</t>
  </si>
  <si>
    <t>RUBBER_FABRIC</t>
  </si>
  <si>
    <t>SINGLE_WALL_BOARD</t>
  </si>
  <si>
    <t>SOFTWOOD</t>
  </si>
  <si>
    <t>SPECIAL</t>
  </si>
  <si>
    <t>JUMBO_SPEICAL</t>
  </si>
  <si>
    <t>STANDARD</t>
  </si>
  <si>
    <t>STEEL_VINYL</t>
  </si>
  <si>
    <t>TIN</t>
  </si>
  <si>
    <t>TRIPLE_WALL_BOARD</t>
  </si>
  <si>
    <t>TUBES_METAL_PLASTIC</t>
  </si>
  <si>
    <t>WIRE_MESH</t>
  </si>
  <si>
    <t>WIRE_CORD</t>
  </si>
  <si>
    <t>WOOD</t>
  </si>
  <si>
    <t>Mini_USB</t>
  </si>
  <si>
    <t>i.e. Carbonated Drink, etc.</t>
  </si>
  <si>
    <t>e.g. 1500 mAh</t>
  </si>
  <si>
    <t xml:space="preserve">Declaration for Delta 8  </t>
  </si>
  <si>
    <t xml:space="preserve">Declaration for Delta 10/HHC/THC-O </t>
  </si>
  <si>
    <t xml:space="preserve">Declaration for Ethyl Alcohol/ Vitamin E Acetate </t>
  </si>
  <si>
    <r>
      <t xml:space="preserve">Does this product contain any semi-synthetic or synthetic Delta 8 THC? </t>
    </r>
    <r>
      <rPr>
        <b/>
        <sz val="11"/>
        <rFont val="Calibri"/>
        <family val="2"/>
      </rPr>
      <t xml:space="preserve"> (Y/N)</t>
    </r>
  </si>
  <si>
    <r>
      <t xml:space="preserve">Does this product contain any semi-synthetic or synthetic Delta 10 THC, HHC- Hexahydrocannabinol, or THCO Acetate?  </t>
    </r>
    <r>
      <rPr>
        <b/>
        <sz val="11"/>
        <rFont val="Calibri"/>
        <family val="2"/>
      </rPr>
      <t>(Y/N)</t>
    </r>
  </si>
  <si>
    <r>
      <t xml:space="preserve">Does this product contain Ethyl Alcohol, or Vitamin E Acetate? </t>
    </r>
    <r>
      <rPr>
        <b/>
        <sz val="11"/>
        <rFont val="Calibri"/>
        <family val="2"/>
      </rPr>
      <t>(Y/N)</t>
    </r>
  </si>
  <si>
    <t>mg or mg/g</t>
  </si>
  <si>
    <t>Short flavour name as displayed on packaging i.e. Strawberry, blueberry, lemon</t>
  </si>
  <si>
    <t xml:space="preserve">Declaration for Delta 8 </t>
  </si>
  <si>
    <t>Short aroma/scent name as displayed on packaging i.e. Strawberry, blueberry, lemon</t>
  </si>
  <si>
    <t>Declaration for Delta 8</t>
  </si>
  <si>
    <t>Declaration for Delta 10/HHC/THC-O</t>
  </si>
  <si>
    <r>
      <t xml:space="preserve">14-digit GTIN code
</t>
    </r>
    <r>
      <rPr>
        <b/>
        <sz val="11"/>
        <color rgb="FFFF0000"/>
        <rFont val="Calibri"/>
        <family val="2"/>
      </rPr>
      <t>Must include leading 0's if shorter than 14 digits</t>
    </r>
  </si>
  <si>
    <t>00000000000000</t>
  </si>
  <si>
    <t>Hemp_Seed_Oil</t>
  </si>
  <si>
    <r>
      <t>Total price paid per Case Pack including excise (</t>
    </r>
    <r>
      <rPr>
        <b/>
        <sz val="11"/>
        <rFont val="Calibri"/>
        <family val="2"/>
      </rPr>
      <t>Landed Cost</t>
    </r>
    <r>
      <rPr>
        <sz val="11"/>
        <rFont val="Calibri"/>
        <family val="2"/>
      </rPr>
      <t>) by BCLDB to Producer.</t>
    </r>
  </si>
  <si>
    <t>Unit Landed Cost</t>
  </si>
  <si>
    <t>Total Case Pack Landed Cost</t>
  </si>
  <si>
    <t>Unit Wholesale Cost (Estimated)</t>
  </si>
  <si>
    <t>Automatically calculated. Price a wholesaler would pay for a unit.</t>
  </si>
  <si>
    <r>
      <t xml:space="preserve">Automatically calculated. Price a wholesaler would pay for a unit. </t>
    </r>
    <r>
      <rPr>
        <sz val="11"/>
        <color rgb="FFFF0000"/>
        <rFont val="Calibri"/>
        <family val="2"/>
      </rPr>
      <t>Does not include CRF (recycling fee).</t>
    </r>
  </si>
  <si>
    <t>Heptane</t>
  </si>
  <si>
    <t>Blinker_Battery</t>
  </si>
  <si>
    <t>• CO2
• Alcohol
• Butane
• Hexane
• Isopropanol
• Ethanol
• Water
• Dry Sieve
• Heat
• Heptane</t>
  </si>
  <si>
    <r>
      <t xml:space="preserve">g, ml, each
</t>
    </r>
    <r>
      <rPr>
        <b/>
        <sz val="11"/>
        <color rgb="FFFF0000"/>
        <rFont val="Calibri"/>
        <family val="2"/>
      </rPr>
      <t>Note that ingestible extracts should be reported in grams</t>
    </r>
  </si>
  <si>
    <t>Common Name</t>
  </si>
  <si>
    <t>Internal name for BCLDB use - only to be modified by BCLDB.</t>
  </si>
  <si>
    <r>
      <t xml:space="preserve">The location of the licensed site which is registering the product, must include city and match site info declared during vendor registration. </t>
    </r>
    <r>
      <rPr>
        <sz val="11"/>
        <color rgb="FFFF0000"/>
        <rFont val="Calibri"/>
        <family val="2"/>
      </rPr>
      <t>City only, no province.</t>
    </r>
  </si>
  <si>
    <t>Do Not Change</t>
  </si>
  <si>
    <r>
      <t xml:space="preserve">i.e. </t>
    </r>
    <r>
      <rPr>
        <sz val="11"/>
        <color rgb="FFFF0000"/>
        <rFont val="Calibri"/>
        <family val="2"/>
      </rPr>
      <t>ml</t>
    </r>
  </si>
  <si>
    <t>Mandatory for Central Delivery
Optional for Direct Delivery</t>
  </si>
  <si>
    <t>Mandatory for Already Registered SKUs</t>
  </si>
  <si>
    <t>If this product is already registered for direct delivery and you are submitting this file due to being accepted for central delivery, please provide the existing BCLDB SKU Number</t>
  </si>
  <si>
    <t>Existing BCLDB SKU Number</t>
  </si>
  <si>
    <t>• Dried Flower
• Pre-rolls
• Seeds                      
• Plants</t>
  </si>
  <si>
    <t>Infused Pre-roll</t>
  </si>
  <si>
    <t>USB-C</t>
  </si>
  <si>
    <t>Rizz_Dispenser_Battery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</si>
</sst>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00000000000"/>
  </numFmts>
  <fonts count="26" x14ac:knownFonts="1">
    <font>
      <sz val="11"/>
      <color theme="1"/>
      <name val="Calibri"/>
      <family val="2"/>
      <scheme val="minor"/>
    </font>
    <font>
      <sz val="11"/>
      <color theme="1"/>
      <name val="Calibri"/>
      <family val="2"/>
      <scheme val="minor"/>
    </font>
    <font>
      <b/>
      <sz val="20"/>
      <color rgb="FF000000"/>
      <name val="Calibri"/>
      <family val="2"/>
    </font>
    <font>
      <b/>
      <sz val="16"/>
      <color rgb="FF000000"/>
      <name val="Calibri"/>
      <family val="2"/>
    </font>
    <font>
      <i/>
      <sz val="12"/>
      <color rgb="FF000000"/>
      <name val="Calibri"/>
      <family val="2"/>
    </font>
    <font>
      <b/>
      <sz val="12"/>
      <name val="Calibri"/>
      <family val="2"/>
    </font>
    <font>
      <sz val="11"/>
      <name val="Calibri"/>
      <family val="2"/>
    </font>
    <font>
      <b/>
      <sz val="10"/>
      <color rgb="FF000000"/>
      <name val="Calibri"/>
      <family val="2"/>
    </font>
    <font>
      <b/>
      <sz val="10"/>
      <name val="Calibri"/>
      <family val="2"/>
    </font>
    <font>
      <sz val="11"/>
      <color rgb="FFFF0000"/>
      <name val="Calibri"/>
      <family val="2"/>
    </font>
    <font>
      <sz val="11"/>
      <color rgb="FF000000"/>
      <name val="Calibri"/>
      <family val="2"/>
    </font>
    <font>
      <b/>
      <sz val="11"/>
      <color rgb="FFFF0000"/>
      <name val="Calibri"/>
      <family val="2"/>
    </font>
    <font>
      <b/>
      <sz val="20"/>
      <color rgb="FFFF0000"/>
      <name val="Calibri"/>
      <family val="2"/>
    </font>
    <font>
      <b/>
      <sz val="12"/>
      <name val="Calibri"/>
      <family val="2"/>
      <scheme val="minor"/>
    </font>
    <font>
      <b/>
      <sz val="11"/>
      <color theme="1"/>
      <name val="Calibri"/>
      <family val="2"/>
      <scheme val="minor"/>
    </font>
    <font>
      <sz val="10"/>
      <color rgb="FF000000"/>
      <name val="Arial"/>
      <family val="2"/>
    </font>
    <font>
      <b/>
      <sz val="10"/>
      <color theme="1"/>
      <name val="Arial"/>
      <family val="2"/>
    </font>
    <font>
      <sz val="10"/>
      <color rgb="FF000000"/>
      <name val="Arial"/>
      <family val="2"/>
    </font>
    <font>
      <b/>
      <sz val="8"/>
      <name val="Calibri"/>
      <family val="2"/>
      <scheme val="minor"/>
    </font>
    <font>
      <sz val="10"/>
      <color theme="1"/>
      <name val="Arial"/>
      <family val="2"/>
    </font>
    <font>
      <sz val="10"/>
      <color theme="1"/>
      <name val="Calibri"/>
      <family val="2"/>
    </font>
    <font>
      <sz val="8"/>
      <name val="Calibri"/>
      <family val="2"/>
      <scheme val="minor"/>
    </font>
    <font>
      <sz val="11"/>
      <color rgb="FF000000"/>
      <name val="Calibri"/>
      <family val="2"/>
      <scheme val="minor"/>
    </font>
    <font>
      <sz val="11"/>
      <color theme="1"/>
      <name val="Calibri"/>
      <family val="2"/>
    </font>
    <font>
      <sz val="10"/>
      <color rgb="FF000000"/>
      <name val="Calibri"/>
      <family val="2"/>
    </font>
    <font>
      <b/>
      <sz val="11"/>
      <name val="Calibri"/>
      <family val="2"/>
    </font>
  </fonts>
  <fills count="14">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99FF"/>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0" fontId="10" fillId="0" borderId="0"/>
    <xf numFmtId="0" fontId="1" fillId="0" borderId="0"/>
    <xf numFmtId="0" fontId="15" fillId="0" borderId="0"/>
    <xf numFmtId="0" fontId="17" fillId="0" borderId="0"/>
    <xf numFmtId="0" fontId="15" fillId="0" borderId="0"/>
  </cellStyleXfs>
  <cellXfs count="66">
    <xf numFmtId="0" fontId="0" fillId="0" borderId="0" xfId="0"/>
    <xf numFmtId="0" fontId="5" fillId="0" borderId="0" xfId="0" applyFont="1" applyAlignment="1">
      <alignment horizontal="left" vertical="top" wrapText="1"/>
    </xf>
    <xf numFmtId="0" fontId="6" fillId="0" borderId="0" xfId="0" applyFont="1" applyAlignment="1">
      <alignment horizontal="left" vertical="top" wrapText="1"/>
    </xf>
    <xf numFmtId="0" fontId="0" fillId="3" borderId="1" xfId="0" applyFill="1" applyBorder="1"/>
    <xf numFmtId="0" fontId="4" fillId="3" borderId="1" xfId="0" applyFont="1" applyFill="1" applyBorder="1"/>
    <xf numFmtId="0" fontId="2" fillId="4" borderId="1" xfId="0" applyFont="1" applyFill="1" applyBorder="1"/>
    <xf numFmtId="0" fontId="0" fillId="4" borderId="1" xfId="0" applyFill="1" applyBorder="1"/>
    <xf numFmtId="0" fontId="3" fillId="4" borderId="1" xfId="0" applyFont="1" applyFill="1" applyBorder="1"/>
    <xf numFmtId="0" fontId="5" fillId="0" borderId="0" xfId="2" applyFont="1" applyAlignment="1">
      <alignment horizontal="left" vertical="top" wrapText="1"/>
    </xf>
    <xf numFmtId="0" fontId="7" fillId="2"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vertical="top"/>
    </xf>
    <xf numFmtId="0" fontId="11" fillId="0" borderId="0" xfId="0" applyFont="1" applyAlignment="1">
      <alignment horizontal="left" vertical="top" wrapText="1"/>
    </xf>
    <xf numFmtId="0" fontId="2" fillId="3" borderId="1" xfId="0" applyFont="1" applyFill="1" applyBorder="1"/>
    <xf numFmtId="0" fontId="5" fillId="8" borderId="0" xfId="0" applyFont="1" applyFill="1" applyAlignment="1">
      <alignment horizontal="left" vertical="top" wrapText="1"/>
    </xf>
    <xf numFmtId="0" fontId="13" fillId="8" borderId="0" xfId="1" applyFont="1" applyFill="1" applyAlignment="1">
      <alignment horizontal="left" vertical="top" wrapText="1"/>
    </xf>
    <xf numFmtId="0" fontId="0" fillId="0" borderId="0" xfId="0" applyAlignment="1">
      <alignment horizontal="center" vertical="center"/>
    </xf>
    <xf numFmtId="0" fontId="3" fillId="4" borderId="1" xfId="0" applyFont="1" applyFill="1" applyBorder="1" applyAlignment="1">
      <alignment horizontal="center" vertical="center"/>
    </xf>
    <xf numFmtId="0" fontId="6" fillId="0" borderId="0" xfId="0" applyFont="1" applyAlignment="1">
      <alignment horizontal="center" vertical="center" wrapText="1"/>
    </xf>
    <xf numFmtId="0" fontId="0" fillId="9" borderId="0" xfId="0"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9" borderId="0" xfId="0" applyFill="1" applyAlignment="1">
      <alignment horizontal="left" vertical="top" wrapText="1"/>
    </xf>
    <xf numFmtId="0" fontId="0" fillId="0" borderId="2" xfId="0" applyBorder="1"/>
    <xf numFmtId="0" fontId="14" fillId="3" borderId="2" xfId="0" applyFont="1" applyFill="1" applyBorder="1"/>
    <xf numFmtId="0" fontId="16" fillId="3" borderId="2" xfId="4" applyFont="1" applyFill="1" applyBorder="1"/>
    <xf numFmtId="0" fontId="18" fillId="8" borderId="0" xfId="1" applyFont="1" applyFill="1" applyAlignment="1">
      <alignment horizontal="left" vertical="top" wrapText="1"/>
    </xf>
    <xf numFmtId="0" fontId="10" fillId="0" borderId="0" xfId="0" applyFont="1"/>
    <xf numFmtId="0" fontId="19" fillId="0" borderId="0" xfId="0" applyFont="1"/>
    <xf numFmtId="0" fontId="0" fillId="0" borderId="0" xfId="0" applyAlignment="1">
      <alignment wrapText="1"/>
    </xf>
    <xf numFmtId="0" fontId="14" fillId="3" borderId="3" xfId="0" applyFont="1" applyFill="1" applyBorder="1"/>
    <xf numFmtId="0" fontId="20" fillId="0" borderId="0" xfId="0" applyFont="1"/>
    <xf numFmtId="0" fontId="14" fillId="3" borderId="2" xfId="0" applyFont="1" applyFill="1" applyBorder="1" applyAlignment="1">
      <alignment wrapText="1"/>
    </xf>
    <xf numFmtId="0" fontId="15" fillId="0" borderId="0" xfId="0" applyFont="1"/>
    <xf numFmtId="0" fontId="9" fillId="0" borderId="0" xfId="0" applyFont="1" applyAlignment="1">
      <alignment horizontal="left" vertical="top" wrapText="1"/>
    </xf>
    <xf numFmtId="0" fontId="0" fillId="11" borderId="0" xfId="0" applyFill="1"/>
    <xf numFmtId="49" fontId="0" fillId="0" borderId="0" xfId="0" quotePrefix="1" applyNumberFormat="1" applyAlignment="1">
      <alignment vertical="center"/>
    </xf>
    <xf numFmtId="49" fontId="23" fillId="0" borderId="0" xfId="0" quotePrefix="1" applyNumberFormat="1" applyFont="1" applyAlignment="1">
      <alignment horizontal="center" vertical="center"/>
    </xf>
    <xf numFmtId="49" fontId="0" fillId="0" borderId="0" xfId="0" applyNumberFormat="1"/>
    <xf numFmtId="49" fontId="22" fillId="0" borderId="0" xfId="0" applyNumberFormat="1" applyFont="1"/>
    <xf numFmtId="49" fontId="15" fillId="0" borderId="0" xfId="4" applyNumberFormat="1"/>
    <xf numFmtId="0" fontId="5" fillId="12" borderId="0" xfId="0" applyFont="1" applyFill="1" applyAlignment="1">
      <alignment horizontal="left" vertical="top" wrapText="1"/>
    </xf>
    <xf numFmtId="0" fontId="0" fillId="0" borderId="3" xfId="0" applyBorder="1"/>
    <xf numFmtId="0" fontId="5" fillId="13" borderId="0" xfId="0" applyFont="1" applyFill="1" applyAlignment="1">
      <alignment horizontal="left" vertical="top" wrapText="1"/>
    </xf>
    <xf numFmtId="0" fontId="23" fillId="10" borderId="0" xfId="0" applyFont="1" applyFill="1" applyAlignment="1">
      <alignment horizontal="left" vertical="top"/>
    </xf>
    <xf numFmtId="0" fontId="0" fillId="9" borderId="0" xfId="0" applyFill="1" applyAlignment="1">
      <alignment vertical="top"/>
    </xf>
    <xf numFmtId="0" fontId="0" fillId="9" borderId="0" xfId="0" applyFill="1" applyAlignment="1">
      <alignment vertical="top" wrapText="1"/>
    </xf>
    <xf numFmtId="0" fontId="13" fillId="8" borderId="0" xfId="1" applyFont="1" applyFill="1" applyAlignment="1">
      <alignment vertical="top" wrapText="1"/>
    </xf>
    <xf numFmtId="165" fontId="23" fillId="0" borderId="0" xfId="0" quotePrefix="1" applyNumberFormat="1" applyFont="1" applyAlignment="1">
      <alignment vertical="top"/>
    </xf>
    <xf numFmtId="0" fontId="0" fillId="10" borderId="0" xfId="0" applyFill="1" applyAlignment="1">
      <alignment vertical="top"/>
    </xf>
    <xf numFmtId="164" fontId="23" fillId="0" borderId="0" xfId="0" applyNumberFormat="1" applyFont="1" applyAlignment="1">
      <alignment vertical="top"/>
    </xf>
    <xf numFmtId="164" fontId="0" fillId="10" borderId="0" xfId="0" applyNumberFormat="1" applyFill="1" applyAlignment="1">
      <alignment vertical="top"/>
    </xf>
    <xf numFmtId="0" fontId="0" fillId="0" borderId="0" xfId="0" applyAlignment="1">
      <alignment vertical="top" wrapText="1"/>
    </xf>
    <xf numFmtId="0" fontId="23" fillId="0" borderId="0" xfId="0" applyFont="1" applyAlignment="1">
      <alignment vertical="top"/>
    </xf>
    <xf numFmtId="165" fontId="23" fillId="0" borderId="0" xfId="0" quotePrefix="1" applyNumberFormat="1" applyFont="1" applyAlignment="1">
      <alignment horizontal="left" vertical="top"/>
    </xf>
    <xf numFmtId="0" fontId="0" fillId="10" borderId="0" xfId="0" applyFill="1" applyAlignment="1">
      <alignment horizontal="left" vertical="top"/>
    </xf>
    <xf numFmtId="164" fontId="23" fillId="0" borderId="0" xfId="0" applyNumberFormat="1" applyFont="1" applyAlignment="1">
      <alignment horizontal="left" vertical="top"/>
    </xf>
    <xf numFmtId="164" fontId="0" fillId="10" borderId="0" xfId="0" applyNumberFormat="1" applyFill="1" applyAlignment="1">
      <alignment horizontal="left" vertical="top"/>
    </xf>
    <xf numFmtId="0" fontId="23" fillId="0" borderId="0" xfId="0" applyFont="1" applyAlignment="1">
      <alignment horizontal="left" vertical="top"/>
    </xf>
    <xf numFmtId="0" fontId="23" fillId="0" borderId="0" xfId="0" applyFont="1" applyAlignment="1">
      <alignment horizontal="left" vertical="top" wrapText="1"/>
    </xf>
    <xf numFmtId="49" fontId="23" fillId="0" borderId="0" xfId="0" quotePrefix="1" applyNumberFormat="1" applyFont="1" applyAlignment="1">
      <alignment horizontal="left" vertical="top"/>
    </xf>
    <xf numFmtId="0" fontId="24" fillId="0" borderId="0" xfId="0" applyFont="1" applyAlignment="1">
      <alignment vertical="top"/>
    </xf>
    <xf numFmtId="0" fontId="22" fillId="0" borderId="0" xfId="0" applyFont="1" applyAlignment="1">
      <alignment vertical="top"/>
    </xf>
    <xf numFmtId="49" fontId="0" fillId="0" borderId="0" xfId="0" applyNumberFormat="1" applyAlignment="1">
      <alignment vertical="top"/>
    </xf>
  </cellXfs>
  <cellStyles count="7">
    <cellStyle name="Normal" xfId="0" builtinId="0"/>
    <cellStyle name="Normal 10" xfId="3" xr:uid="{00000000-0005-0000-0000-000001000000}"/>
    <cellStyle name="Normal 2" xfId="4" xr:uid="{D666262A-38DD-4C39-85F4-8AF18FD17009}"/>
    <cellStyle name="Normal 3" xfId="5" xr:uid="{056E3E86-8A85-4A19-A34F-752797AFFA74}"/>
    <cellStyle name="Normal 3 2" xfId="6" xr:uid="{8F398817-42E5-4B66-9366-3D71C5D94598}"/>
    <cellStyle name="Normal 4" xfId="1" xr:uid="{00000000-0005-0000-0000-000002000000}"/>
    <cellStyle name="Normal 7" xfId="2" xr:uid="{00000000-0005-0000-0000-000003000000}"/>
  </cellStyles>
  <dxfs count="71">
    <dxf>
      <font>
        <color rgb="FFFF0000"/>
      </font>
    </dxf>
    <dxf>
      <font>
        <color rgb="FFFF0000"/>
      </font>
      <fill>
        <patternFill patternType="none">
          <bgColor auto="1"/>
        </patternFill>
      </fill>
    </dxf>
    <dxf>
      <fill>
        <patternFill>
          <bgColor theme="5" tint="0.59996337778862885"/>
        </patternFill>
      </fill>
    </dxf>
    <dxf>
      <fill>
        <patternFill>
          <bgColor theme="5" tint="0.59996337778862885"/>
        </patternFill>
      </fill>
    </dxf>
    <dxf>
      <font>
        <color rgb="FFFF0000"/>
      </font>
    </dxf>
    <dxf>
      <fill>
        <patternFill>
          <bgColor theme="5" tint="0.59996337778862885"/>
        </patternFill>
      </fill>
    </dxf>
    <dxf>
      <fill>
        <patternFill>
          <bgColor rgb="FFFFFF00"/>
        </patternFill>
      </fill>
    </dxf>
    <dxf>
      <font>
        <color rgb="FFFF0000"/>
      </font>
    </dxf>
    <dxf>
      <font>
        <color rgb="FFFF0000"/>
      </font>
    </dxf>
    <dxf>
      <font>
        <color rgb="FFFF0000"/>
      </font>
    </dxf>
    <dxf>
      <font>
        <color rgb="FFFF0000"/>
      </font>
    </dxf>
    <dxf>
      <font>
        <color rgb="FFFF0000"/>
      </font>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ont>
        <color rgb="FFFF0000"/>
      </font>
    </dxf>
    <dxf>
      <fill>
        <patternFill>
          <bgColor rgb="FFFFFF00"/>
        </patternFill>
      </fill>
    </dxf>
    <dxf>
      <font>
        <color rgb="FFFF0000"/>
      </font>
    </dxf>
    <dxf>
      <font>
        <color rgb="FFFF0000"/>
      </font>
    </dxf>
    <dxf>
      <font>
        <color rgb="FFFF0000"/>
      </font>
    </dxf>
    <dxf>
      <font>
        <color rgb="FFFF0000"/>
      </font>
      <fill>
        <patternFill patternType="none">
          <bgColor auto="1"/>
        </patternFill>
      </fill>
    </dxf>
    <dxf>
      <fill>
        <patternFill>
          <bgColor theme="5" tint="0.59996337778862885"/>
        </patternFill>
      </fill>
    </dxf>
    <dxf>
      <fill>
        <patternFill>
          <bgColor theme="5" tint="0.59996337778862885"/>
        </patternFill>
      </fill>
    </dxf>
    <dxf>
      <fill>
        <patternFill>
          <bgColor rgb="FFFFFF00"/>
        </patternFill>
      </fill>
    </dxf>
    <dxf>
      <font>
        <color rgb="FFFF0000"/>
      </font>
    </dxf>
    <dxf>
      <fill>
        <patternFill>
          <bgColor theme="5" tint="0.59996337778862885"/>
        </patternFill>
      </fill>
    </dxf>
    <dxf>
      <fill>
        <patternFill>
          <bgColor rgb="FFFFFF00"/>
        </patternFill>
      </fill>
    </dxf>
    <dxf>
      <font>
        <color rgb="FFFF0000"/>
      </font>
    </dxf>
    <dxf>
      <font>
        <color rgb="FFFF0000"/>
      </font>
    </dxf>
    <dxf>
      <font>
        <color rgb="FFFF0000"/>
      </font>
    </dxf>
    <dxf>
      <font>
        <color rgb="FFFF0000"/>
      </font>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ont>
        <color rgb="FFFF0000"/>
      </font>
    </dxf>
    <dxf>
      <fill>
        <patternFill>
          <bgColor rgb="FFFFFF00"/>
        </patternFill>
      </fill>
    </dxf>
    <dxf>
      <font>
        <color rgb="FFFF0000"/>
      </font>
    </dxf>
    <dxf>
      <font>
        <color rgb="FFFF0000"/>
      </font>
    </dxf>
    <dxf>
      <font>
        <color rgb="FFFF0000"/>
      </font>
      <fill>
        <patternFill patternType="none">
          <bgColor auto="1"/>
        </patternFill>
      </fill>
    </dxf>
    <dxf>
      <font>
        <color rgb="FFFF0000"/>
      </font>
    </dxf>
    <dxf>
      <fill>
        <patternFill>
          <bgColor theme="5" tint="0.59996337778862885"/>
        </patternFill>
      </fill>
    </dxf>
    <dxf>
      <fill>
        <patternFill>
          <bgColor theme="5" tint="0.59996337778862885"/>
        </patternFill>
      </fill>
    </dxf>
    <dxf>
      <fill>
        <patternFill>
          <bgColor rgb="FFFFFF00"/>
        </patternFill>
      </fill>
    </dxf>
    <dxf>
      <font>
        <color rgb="FFFF0000"/>
      </font>
    </dxf>
    <dxf>
      <fill>
        <patternFill>
          <bgColor theme="5" tint="0.59996337778862885"/>
        </patternFill>
      </fill>
    </dxf>
    <dxf>
      <fill>
        <patternFill>
          <bgColor rgb="FFFFFF00"/>
        </patternFill>
      </fill>
    </dxf>
    <dxf>
      <font>
        <color rgb="FFFF0000"/>
      </font>
    </dxf>
    <dxf>
      <font>
        <color rgb="FFFF0000"/>
      </font>
    </dxf>
    <dxf>
      <font>
        <color rgb="FFFF0000"/>
      </font>
    </dxf>
    <dxf>
      <font>
        <color rgb="FFFF0000"/>
      </font>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ont>
        <color rgb="FFFF0000"/>
      </font>
    </dxf>
    <dxf>
      <fill>
        <patternFill>
          <bgColor rgb="FFFFFF00"/>
        </patternFill>
      </fill>
    </dxf>
    <dxf>
      <font>
        <color rgb="FFFF0000"/>
      </font>
    </dxf>
    <dxf>
      <font>
        <color rgb="FFFF0000"/>
      </font>
    </dxf>
    <dxf>
      <font>
        <color rgb="FFFF0000"/>
      </font>
      <fill>
        <patternFill patternType="none">
          <bgColor auto="1"/>
        </patternFill>
      </fill>
    </dxf>
    <dxf>
      <font>
        <color rgb="FFFF0000"/>
      </font>
    </dxf>
    <dxf>
      <fill>
        <patternFill>
          <bgColor theme="5" tint="0.59996337778862885"/>
        </patternFill>
      </fill>
    </dxf>
    <dxf>
      <fill>
        <patternFill>
          <bgColor theme="5" tint="0.59996337778862885"/>
        </patternFill>
      </fill>
    </dxf>
    <dxf>
      <font>
        <color rgb="FFFF0000"/>
      </font>
    </dxf>
    <dxf>
      <fill>
        <patternFill>
          <bgColor theme="5" tint="0.59996337778862885"/>
        </patternFill>
      </fill>
    </dxf>
    <dxf>
      <fill>
        <patternFill>
          <bgColor rgb="FFFFFF00"/>
        </patternFill>
      </fill>
    </dxf>
    <dxf>
      <fill>
        <patternFill patternType="solid">
          <fgColor rgb="FFF3F3F3"/>
          <bgColor rgb="FFF3F3F3"/>
        </patternFill>
      </fill>
    </dxf>
    <dxf>
      <fill>
        <patternFill patternType="solid">
          <fgColor rgb="FFD9D9D9"/>
          <bgColor rgb="FFD9D9D9"/>
        </patternFill>
      </fill>
    </dxf>
    <dxf>
      <fill>
        <patternFill patternType="solid">
          <fgColor rgb="FFF3F3F3"/>
          <bgColor rgb="FFF3F3F3"/>
        </patternFill>
      </fill>
    </dxf>
    <dxf>
      <fill>
        <patternFill patternType="solid">
          <fgColor rgb="FFD9D9D9"/>
          <bgColor rgb="FFD9D9D9"/>
        </patternFill>
      </fill>
    </dxf>
  </dxfs>
  <tableStyles count="2" defaultTableStyle="TableStyleMedium2" defaultPivotStyle="PivotStyleLight16">
    <tableStyle name="How to Use-style" pivot="0" count="2" xr9:uid="{E22F2611-898E-4897-A7A6-14FCBACB7384}">
      <tableStyleElement type="firstRowStripe" dxfId="70"/>
      <tableStyleElement type="secondRowStripe" dxfId="69"/>
    </tableStyle>
    <tableStyle name="How to Use-style 2" pivot="0" count="2" xr9:uid="{D6191242-B212-407A-96CC-4C88783F1453}">
      <tableStyleElement type="firstRowStripe" dxfId="68"/>
      <tableStyleElement type="secondRowStripe"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607"/>
  <sheetViews>
    <sheetView tabSelected="1" zoomScale="85" zoomScaleNormal="85" workbookViewId="0">
      <selection activeCell="A2" sqref="A2"/>
    </sheetView>
  </sheetViews>
  <sheetFormatPr defaultRowHeight="15" x14ac:dyDescent="0.25"/>
  <cols>
    <col min="1" max="3" width="20.7109375" customWidth="1"/>
    <col min="4" max="5" width="20.7109375" style="40" customWidth="1"/>
    <col min="6" max="6" width="20.7109375" style="18" customWidth="1"/>
    <col min="7" max="8" width="30.7109375" customWidth="1"/>
    <col min="9" max="13" width="20.7109375" customWidth="1"/>
    <col min="14" max="14" width="40.7109375" customWidth="1"/>
    <col min="15" max="22" width="20.7109375" customWidth="1"/>
    <col min="23" max="24" width="30.7109375" customWidth="1"/>
    <col min="25" max="26" width="20.7109375" customWidth="1"/>
    <col min="27" max="35" width="10.7109375" customWidth="1"/>
    <col min="36" max="38" width="20.7109375" customWidth="1"/>
    <col min="39" max="39" width="10.7109375" customWidth="1"/>
    <col min="40" max="41" width="20.7109375" customWidth="1"/>
    <col min="42" max="47" width="10.7109375" customWidth="1"/>
    <col min="48" max="52" width="20.7109375" customWidth="1"/>
    <col min="53" max="57" width="10.7109375" customWidth="1"/>
    <col min="58" max="58" width="20.7109375" customWidth="1"/>
    <col min="59" max="72" width="10.7109375" customWidth="1"/>
  </cols>
  <sheetData>
    <row r="1" spans="1:72" ht="27" thickBot="1" x14ac:dyDescent="0.45">
      <c r="A1" s="5" t="s">
        <v>0</v>
      </c>
      <c r="B1" s="6"/>
      <c r="C1" s="6"/>
      <c r="D1" s="7"/>
      <c r="E1" s="7"/>
      <c r="F1" s="19"/>
      <c r="G1" s="7"/>
      <c r="H1" s="7"/>
      <c r="I1" s="7"/>
      <c r="J1" s="5"/>
      <c r="K1" s="5"/>
      <c r="L1" s="7"/>
      <c r="M1" s="7"/>
      <c r="N1" s="7"/>
      <c r="O1" s="7"/>
      <c r="P1" s="7"/>
      <c r="Q1" s="5"/>
      <c r="R1" s="7"/>
      <c r="S1" s="7"/>
      <c r="T1" s="3"/>
      <c r="U1" s="3"/>
      <c r="V1" s="3"/>
      <c r="W1" s="3"/>
      <c r="X1" s="3"/>
      <c r="Y1" s="3"/>
      <c r="Z1" s="3"/>
      <c r="AA1" s="3"/>
      <c r="AB1" s="3"/>
      <c r="AC1" s="3"/>
      <c r="AD1" s="3"/>
      <c r="AE1" s="3"/>
      <c r="AF1" s="3"/>
      <c r="AG1" s="3"/>
      <c r="AH1" s="3"/>
      <c r="AI1" s="3"/>
      <c r="AJ1" s="3"/>
      <c r="AK1" s="3"/>
      <c r="AL1" s="3"/>
      <c r="AM1" s="3"/>
      <c r="AN1" s="3"/>
      <c r="AO1" s="3"/>
      <c r="AP1" s="3"/>
      <c r="AQ1" s="3"/>
      <c r="AR1" s="3"/>
      <c r="AS1" s="4"/>
      <c r="AT1" s="3"/>
      <c r="AU1" s="3"/>
      <c r="AV1" s="3"/>
      <c r="AW1" s="3"/>
      <c r="AX1" s="3"/>
      <c r="AY1" s="3"/>
      <c r="AZ1" s="3"/>
      <c r="BA1" s="3"/>
      <c r="BB1" s="3"/>
      <c r="BC1" s="3"/>
      <c r="BD1" s="3"/>
      <c r="BE1" s="3"/>
      <c r="BF1" s="3"/>
      <c r="BG1" s="3"/>
      <c r="BH1" s="3"/>
      <c r="BI1" s="7"/>
      <c r="BJ1" s="7"/>
      <c r="BK1" s="7"/>
      <c r="BL1" s="7"/>
      <c r="BM1" s="7"/>
      <c r="BN1" s="7"/>
      <c r="BO1" s="7"/>
      <c r="BP1" s="7"/>
      <c r="BQ1" s="7"/>
      <c r="BR1" s="7"/>
      <c r="BS1" s="7"/>
      <c r="BT1" s="7"/>
    </row>
    <row r="2" spans="1:72" s="13" customFormat="1"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1" t="s">
        <v>12</v>
      </c>
      <c r="S2" s="1" t="s">
        <v>13</v>
      </c>
      <c r="T2" s="1" t="s">
        <v>14</v>
      </c>
      <c r="U2" s="1" t="s">
        <v>15</v>
      </c>
      <c r="V2" s="1" t="s">
        <v>16</v>
      </c>
      <c r="W2" s="1" t="s">
        <v>17</v>
      </c>
      <c r="X2" s="1" t="s">
        <v>18</v>
      </c>
      <c r="Y2" s="1" t="s">
        <v>19</v>
      </c>
      <c r="Z2" s="1" t="s">
        <v>20</v>
      </c>
      <c r="AA2" s="1" t="s">
        <v>21</v>
      </c>
      <c r="AB2" s="1" t="s">
        <v>22</v>
      </c>
      <c r="AC2" s="1" t="s">
        <v>23</v>
      </c>
      <c r="AD2" s="1" t="s">
        <v>24</v>
      </c>
      <c r="AE2" s="1" t="s">
        <v>25</v>
      </c>
      <c r="AF2" s="1" t="s">
        <v>26</v>
      </c>
      <c r="AG2" s="1" t="s">
        <v>27</v>
      </c>
      <c r="AH2" s="1" t="s">
        <v>28</v>
      </c>
      <c r="AI2" s="1" t="s">
        <v>29</v>
      </c>
      <c r="AJ2" s="45" t="s">
        <v>481</v>
      </c>
      <c r="AK2" s="45" t="s">
        <v>482</v>
      </c>
      <c r="AL2" s="45" t="s">
        <v>483</v>
      </c>
      <c r="AM2" s="43" t="s">
        <v>30</v>
      </c>
      <c r="AN2" s="43" t="s">
        <v>31</v>
      </c>
      <c r="AO2" s="43" t="s">
        <v>32</v>
      </c>
      <c r="AP2" s="43" t="s">
        <v>33</v>
      </c>
      <c r="AQ2" s="1" t="s">
        <v>34</v>
      </c>
      <c r="AR2" s="1" t="s">
        <v>35</v>
      </c>
      <c r="AS2" s="1" t="s">
        <v>36</v>
      </c>
      <c r="AT2" s="1" t="s">
        <v>37</v>
      </c>
      <c r="AU2" s="1" t="s">
        <v>38</v>
      </c>
      <c r="AV2" s="1" t="s">
        <v>39</v>
      </c>
      <c r="AW2" s="1" t="s">
        <v>40</v>
      </c>
      <c r="AX2" s="1" t="s">
        <v>41</v>
      </c>
      <c r="AY2" s="1" t="s">
        <v>42</v>
      </c>
      <c r="AZ2" s="1" t="s">
        <v>43</v>
      </c>
      <c r="BA2" s="1" t="s">
        <v>44</v>
      </c>
      <c r="BB2" s="1" t="s">
        <v>45</v>
      </c>
      <c r="BC2" s="1" t="s">
        <v>46</v>
      </c>
      <c r="BD2" s="1" t="s">
        <v>47</v>
      </c>
      <c r="BE2" s="1" t="s">
        <v>48</v>
      </c>
      <c r="BF2" s="1" t="s">
        <v>49</v>
      </c>
      <c r="BG2" s="1" t="s">
        <v>50</v>
      </c>
      <c r="BH2" s="1" t="s">
        <v>51</v>
      </c>
      <c r="BI2" s="1" t="s">
        <v>52</v>
      </c>
      <c r="BJ2" s="1" t="s">
        <v>53</v>
      </c>
      <c r="BK2" s="1" t="s">
        <v>54</v>
      </c>
      <c r="BL2" s="1" t="s">
        <v>55</v>
      </c>
      <c r="BM2" s="1" t="s">
        <v>56</v>
      </c>
      <c r="BN2" s="1" t="s">
        <v>57</v>
      </c>
      <c r="BO2" s="1" t="s">
        <v>58</v>
      </c>
      <c r="BP2" s="1" t="s">
        <v>59</v>
      </c>
      <c r="BQ2" s="1" t="s">
        <v>61</v>
      </c>
      <c r="BR2" s="1" t="s">
        <v>62</v>
      </c>
      <c r="BS2" s="1" t="s">
        <v>63</v>
      </c>
      <c r="BT2" s="1" t="s">
        <v>64</v>
      </c>
    </row>
    <row r="3" spans="1:72" s="13" customFormat="1" ht="144.75" customHeight="1" x14ac:dyDescent="0.25">
      <c r="A3" s="17" t="s">
        <v>65</v>
      </c>
      <c r="B3" s="20" t="s">
        <v>66</v>
      </c>
      <c r="C3" s="2" t="s">
        <v>513</v>
      </c>
      <c r="D3" s="2" t="s">
        <v>493</v>
      </c>
      <c r="E3" s="2" t="s">
        <v>493</v>
      </c>
      <c r="F3" s="2"/>
      <c r="G3" s="2" t="s">
        <v>67</v>
      </c>
      <c r="H3" s="2" t="s">
        <v>507</v>
      </c>
      <c r="I3" s="2" t="s">
        <v>68</v>
      </c>
      <c r="J3" s="2" t="s">
        <v>69</v>
      </c>
      <c r="K3" s="2" t="s">
        <v>496</v>
      </c>
      <c r="L3" s="2" t="s">
        <v>70</v>
      </c>
      <c r="M3" s="2" t="s">
        <v>500</v>
      </c>
      <c r="N3" s="2" t="s">
        <v>71</v>
      </c>
      <c r="O3" s="2" t="s">
        <v>508</v>
      </c>
      <c r="P3" s="2" t="s">
        <v>72</v>
      </c>
      <c r="Q3" s="2" t="s">
        <v>73</v>
      </c>
      <c r="R3" s="2" t="s">
        <v>488</v>
      </c>
      <c r="S3" s="2" t="s">
        <v>74</v>
      </c>
      <c r="T3" s="2" t="s">
        <v>75</v>
      </c>
      <c r="U3" s="2" t="s">
        <v>504</v>
      </c>
      <c r="V3" s="2" t="s">
        <v>76</v>
      </c>
      <c r="W3" s="2"/>
      <c r="X3" s="2" t="s">
        <v>77</v>
      </c>
      <c r="Y3" s="2"/>
      <c r="Z3" s="2"/>
      <c r="AA3" s="2"/>
      <c r="AB3" s="2" t="s">
        <v>78</v>
      </c>
      <c r="AC3" s="2" t="s">
        <v>79</v>
      </c>
      <c r="AD3" s="2" t="s">
        <v>480</v>
      </c>
      <c r="AE3" s="2"/>
      <c r="AF3" s="2" t="s">
        <v>80</v>
      </c>
      <c r="AG3" s="2"/>
      <c r="AH3" s="2" t="s">
        <v>89</v>
      </c>
      <c r="AI3" s="2" t="s">
        <v>89</v>
      </c>
      <c r="AJ3" s="2" t="s">
        <v>484</v>
      </c>
      <c r="AK3" s="2" t="s">
        <v>485</v>
      </c>
      <c r="AL3" s="2" t="s">
        <v>486</v>
      </c>
      <c r="AM3" s="2" t="s">
        <v>81</v>
      </c>
      <c r="AN3" s="2" t="s">
        <v>82</v>
      </c>
      <c r="AO3" s="2" t="s">
        <v>32</v>
      </c>
      <c r="AP3" s="2" t="s">
        <v>83</v>
      </c>
      <c r="AQ3" s="2" t="s">
        <v>84</v>
      </c>
      <c r="AR3" s="2" t="s">
        <v>84</v>
      </c>
      <c r="AS3" s="2" t="s">
        <v>84</v>
      </c>
      <c r="AT3" s="2" t="s">
        <v>84</v>
      </c>
      <c r="AU3" s="2" t="s">
        <v>140</v>
      </c>
      <c r="AV3" s="2" t="s">
        <v>85</v>
      </c>
      <c r="AW3" s="2"/>
      <c r="AX3" s="2"/>
      <c r="AY3" s="2" t="s">
        <v>86</v>
      </c>
      <c r="AZ3" s="2" t="s">
        <v>87</v>
      </c>
      <c r="BA3" s="2" t="s">
        <v>88</v>
      </c>
      <c r="BB3" s="2" t="s">
        <v>89</v>
      </c>
      <c r="BC3" s="2" t="s">
        <v>89</v>
      </c>
      <c r="BD3" s="14" t="s">
        <v>90</v>
      </c>
      <c r="BE3" s="14" t="s">
        <v>90</v>
      </c>
      <c r="BF3" s="2" t="s">
        <v>91</v>
      </c>
      <c r="BG3" s="2" t="s">
        <v>89</v>
      </c>
      <c r="BH3" s="2" t="s">
        <v>92</v>
      </c>
      <c r="BI3" s="2" t="s">
        <v>93</v>
      </c>
      <c r="BJ3" s="2" t="s">
        <v>94</v>
      </c>
      <c r="BK3" s="2" t="s">
        <v>95</v>
      </c>
      <c r="BL3" s="2" t="s">
        <v>96</v>
      </c>
      <c r="BM3" s="2" t="s">
        <v>96</v>
      </c>
      <c r="BN3" s="2" t="s">
        <v>96</v>
      </c>
      <c r="BO3" s="2" t="s">
        <v>92</v>
      </c>
      <c r="BP3" s="2" t="s">
        <v>97</v>
      </c>
      <c r="BQ3" s="2" t="s">
        <v>96</v>
      </c>
      <c r="BR3" s="2" t="s">
        <v>96</v>
      </c>
      <c r="BS3" s="2" t="s">
        <v>96</v>
      </c>
      <c r="BT3" s="2" t="s">
        <v>92</v>
      </c>
    </row>
    <row r="4" spans="1:72" ht="45" customHeight="1" x14ac:dyDescent="0.25">
      <c r="A4" s="28"/>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10" t="s">
        <v>100</v>
      </c>
      <c r="S4" s="9" t="s">
        <v>98</v>
      </c>
      <c r="T4" s="11" t="s">
        <v>101</v>
      </c>
      <c r="U4" s="9" t="s">
        <v>98</v>
      </c>
      <c r="V4" s="9" t="s">
        <v>98</v>
      </c>
      <c r="W4" s="10" t="s">
        <v>100</v>
      </c>
      <c r="X4" s="10" t="s">
        <v>100</v>
      </c>
      <c r="Y4" s="11" t="s">
        <v>102</v>
      </c>
      <c r="Z4" s="11" t="s">
        <v>102</v>
      </c>
      <c r="AA4" s="11" t="s">
        <v>103</v>
      </c>
      <c r="AB4" s="11" t="s">
        <v>103</v>
      </c>
      <c r="AC4" s="11" t="s">
        <v>103</v>
      </c>
      <c r="AD4" s="11" t="s">
        <v>103</v>
      </c>
      <c r="AE4" s="11" t="s">
        <v>103</v>
      </c>
      <c r="AF4" s="11" t="s">
        <v>103</v>
      </c>
      <c r="AG4" s="11"/>
      <c r="AH4" s="11"/>
      <c r="AI4" s="11"/>
      <c r="AJ4" s="9" t="s">
        <v>98</v>
      </c>
      <c r="AK4" s="9" t="s">
        <v>98</v>
      </c>
      <c r="AL4" s="9" t="s">
        <v>98</v>
      </c>
      <c r="AM4" s="9" t="s">
        <v>98</v>
      </c>
      <c r="AN4" s="11" t="s">
        <v>104</v>
      </c>
      <c r="AO4" s="11" t="s">
        <v>104</v>
      </c>
      <c r="AP4" s="11" t="s">
        <v>104</v>
      </c>
      <c r="AQ4" s="9" t="s">
        <v>98</v>
      </c>
      <c r="AR4" s="9" t="s">
        <v>98</v>
      </c>
      <c r="AS4" s="9" t="s">
        <v>98</v>
      </c>
      <c r="AT4" s="9" t="s">
        <v>98</v>
      </c>
      <c r="AU4" s="9" t="s">
        <v>98</v>
      </c>
      <c r="AV4" s="10" t="s">
        <v>100</v>
      </c>
      <c r="AW4" s="10" t="s">
        <v>100</v>
      </c>
      <c r="AX4" s="10" t="s">
        <v>100</v>
      </c>
      <c r="AY4" s="10" t="s">
        <v>100</v>
      </c>
      <c r="AZ4" s="9" t="s">
        <v>98</v>
      </c>
      <c r="BA4" s="9" t="s">
        <v>98</v>
      </c>
      <c r="BB4" s="9" t="s">
        <v>98</v>
      </c>
      <c r="BC4" s="9" t="s">
        <v>98</v>
      </c>
      <c r="BD4" s="9" t="s">
        <v>98</v>
      </c>
      <c r="BE4" s="9" t="s">
        <v>98</v>
      </c>
      <c r="BF4" s="9" t="s">
        <v>98</v>
      </c>
      <c r="BG4" s="9" t="s">
        <v>98</v>
      </c>
      <c r="BH4" s="9" t="s">
        <v>98</v>
      </c>
      <c r="BI4" s="9" t="s">
        <v>98</v>
      </c>
      <c r="BJ4" s="9" t="s">
        <v>98</v>
      </c>
      <c r="BK4" s="9" t="s">
        <v>98</v>
      </c>
      <c r="BL4" s="9" t="s">
        <v>98</v>
      </c>
      <c r="BM4" s="9" t="s">
        <v>98</v>
      </c>
      <c r="BN4" s="9" t="s">
        <v>98</v>
      </c>
      <c r="BO4" s="9" t="s">
        <v>98</v>
      </c>
      <c r="BP4" s="9"/>
      <c r="BQ4" s="9" t="s">
        <v>98</v>
      </c>
      <c r="BR4" s="9" t="s">
        <v>98</v>
      </c>
      <c r="BS4" s="9" t="s">
        <v>98</v>
      </c>
      <c r="BT4" s="9" t="s">
        <v>98</v>
      </c>
    </row>
    <row r="5" spans="1:72" s="22" customFormat="1" ht="15" customHeight="1" x14ac:dyDescent="0.25">
      <c r="A5" s="28"/>
      <c r="B5" s="60"/>
      <c r="C5" s="60"/>
      <c r="D5" s="56" t="s">
        <v>494</v>
      </c>
      <c r="E5" s="56" t="s">
        <v>494</v>
      </c>
      <c r="F5" s="60"/>
      <c r="G5" s="60"/>
      <c r="H5" s="46" t="str">
        <f>IF(OR(ISBLANK(F5),ISBLANK(G5),ISBLANK(BI5),ISBLANK(BJ5),ISBLANK(BK5)),"Calculated",UPPER(F5)&amp;"-"&amp;UPPER(G5)&amp;"-"&amp;BI5&amp;"X"&amp;BJ5&amp;UPPER(BK5))</f>
        <v>Calculated</v>
      </c>
      <c r="I5" s="21"/>
      <c r="K5" s="58"/>
      <c r="L5" s="59" t="str">
        <f>IFERROR(ROUND(K5/J5,2),"Calculated")</f>
        <v>Calculated</v>
      </c>
      <c r="M5" s="59" t="str">
        <f>IFERROR(ROUND(ROUND(K5/J5,2)*1.15,2),"Calculated")</f>
        <v>Calculated</v>
      </c>
      <c r="N5" s="61"/>
      <c r="P5" s="21"/>
      <c r="Q5" s="21"/>
      <c r="R5" s="60"/>
      <c r="S5" s="24"/>
      <c r="T5" s="21"/>
      <c r="U5" s="21"/>
      <c r="V5" s="24"/>
      <c r="W5" s="60"/>
      <c r="AA5" s="21"/>
      <c r="AB5" s="21"/>
      <c r="AC5" s="21"/>
      <c r="AF5" s="21"/>
      <c r="AG5" s="21"/>
      <c r="AH5" s="21"/>
      <c r="AI5" s="21"/>
      <c r="AJ5" s="21"/>
      <c r="AK5" s="21"/>
      <c r="AL5" s="21"/>
      <c r="AM5" s="21" t="s">
        <v>105</v>
      </c>
      <c r="AP5" s="21"/>
      <c r="AQ5" s="60"/>
      <c r="AR5" s="60"/>
      <c r="AS5" s="60"/>
      <c r="AT5" s="60"/>
      <c r="AU5" s="21" t="s">
        <v>217</v>
      </c>
      <c r="AV5" s="21"/>
      <c r="AW5" s="21"/>
      <c r="AX5" s="21"/>
      <c r="AY5" s="21"/>
      <c r="AZ5" s="21"/>
      <c r="BB5" s="21"/>
      <c r="BC5" s="21"/>
      <c r="BF5" s="60"/>
      <c r="BG5" s="21"/>
      <c r="BH5" s="60"/>
      <c r="BI5" s="60"/>
      <c r="BJ5" s="60"/>
      <c r="BK5" s="21"/>
      <c r="BL5" s="60"/>
      <c r="BM5" s="60"/>
      <c r="BN5" s="60"/>
      <c r="BO5" s="60"/>
      <c r="BP5" s="21"/>
      <c r="BQ5" s="60"/>
      <c r="BR5" s="60"/>
      <c r="BS5" s="60"/>
      <c r="BT5" s="60"/>
    </row>
    <row r="6" spans="1:72" s="22" customFormat="1" ht="15" customHeight="1" x14ac:dyDescent="0.25">
      <c r="A6" s="28"/>
      <c r="B6" s="60"/>
      <c r="C6" s="60"/>
      <c r="D6" s="56" t="s">
        <v>494</v>
      </c>
      <c r="E6" s="56" t="s">
        <v>494</v>
      </c>
      <c r="F6" s="61"/>
      <c r="G6" s="62"/>
      <c r="H6" s="46" t="str">
        <f t="shared" ref="H6:H19" si="0">IF(OR(ISBLANK(F6),ISBLANK(G6),ISBLANK(BI6),ISBLANK(BJ6),ISBLANK(BK6)),"Calculated",UPPER(F6)&amp;"-"&amp;UPPER(G6)&amp;"-"&amp;BI6&amp;"X"&amp;BJ6&amp;UPPER(BK6))</f>
        <v>Calculated</v>
      </c>
      <c r="I6" s="21"/>
      <c r="K6" s="58"/>
      <c r="L6" s="59" t="str">
        <f t="shared" ref="L6:L19" si="1">IFERROR(K6/J6,"Calculated")</f>
        <v>Calculated</v>
      </c>
      <c r="M6" s="59" t="str">
        <f t="shared" ref="M6:M19" si="2">IFERROR(ROUND(ROUND(K6/J6,2)*1.15,2),"Calculated")</f>
        <v>Calculated</v>
      </c>
      <c r="N6" s="61"/>
      <c r="P6" s="21"/>
      <c r="Q6" s="21"/>
      <c r="R6" s="60"/>
      <c r="S6" s="24"/>
      <c r="T6" s="21"/>
      <c r="U6" s="21"/>
      <c r="V6" s="24"/>
      <c r="W6" s="60"/>
      <c r="AA6" s="21"/>
      <c r="AB6" s="21"/>
      <c r="AC6" s="21"/>
      <c r="AF6" s="21"/>
      <c r="AG6" s="21"/>
      <c r="AH6" s="21"/>
      <c r="AI6" s="21"/>
      <c r="AJ6" s="21"/>
      <c r="AK6" s="21"/>
      <c r="AL6" s="21"/>
      <c r="AM6" s="21" t="s">
        <v>105</v>
      </c>
      <c r="AP6" s="21"/>
      <c r="AQ6" s="60"/>
      <c r="AR6" s="60"/>
      <c r="AS6" s="60"/>
      <c r="AT6" s="60"/>
      <c r="AU6" s="21" t="s">
        <v>217</v>
      </c>
      <c r="AV6" s="21"/>
      <c r="AW6" s="21"/>
      <c r="AX6" s="21"/>
      <c r="AY6" s="21"/>
      <c r="AZ6" s="21"/>
      <c r="BB6" s="21"/>
      <c r="BC6" s="21"/>
      <c r="BF6" s="60"/>
      <c r="BG6" s="21"/>
      <c r="BH6" s="60"/>
      <c r="BI6" s="60"/>
      <c r="BJ6" s="60"/>
      <c r="BK6" s="21"/>
      <c r="BL6" s="60"/>
      <c r="BM6" s="60"/>
      <c r="BN6" s="60"/>
      <c r="BO6" s="60"/>
      <c r="BP6" s="21"/>
      <c r="BQ6" s="60"/>
      <c r="BR6" s="60"/>
      <c r="BS6" s="60"/>
      <c r="BT6" s="60"/>
    </row>
    <row r="7" spans="1:72" s="22" customFormat="1" ht="15" customHeight="1" x14ac:dyDescent="0.25">
      <c r="A7" s="28"/>
      <c r="D7" s="56" t="s">
        <v>494</v>
      </c>
      <c r="E7" s="56" t="s">
        <v>494</v>
      </c>
      <c r="H7" s="46" t="str">
        <f t="shared" si="0"/>
        <v>Calculated</v>
      </c>
      <c r="I7" s="21"/>
      <c r="K7" s="58"/>
      <c r="L7" s="59" t="str">
        <f t="shared" si="1"/>
        <v>Calculated</v>
      </c>
      <c r="M7" s="59" t="str">
        <f t="shared" si="2"/>
        <v>Calculated</v>
      </c>
      <c r="N7" s="61"/>
      <c r="P7" s="21"/>
      <c r="Q7" s="21"/>
      <c r="S7" s="24"/>
      <c r="T7" s="21"/>
      <c r="U7" s="21"/>
      <c r="V7" s="24"/>
      <c r="AA7" s="21"/>
      <c r="AB7" s="21"/>
      <c r="AC7" s="21"/>
      <c r="AF7" s="21"/>
      <c r="AG7" s="21"/>
      <c r="AH7" s="21"/>
      <c r="AI7" s="21"/>
      <c r="AJ7" s="21"/>
      <c r="AK7" s="21"/>
      <c r="AL7" s="21"/>
      <c r="AM7" s="21" t="s">
        <v>105</v>
      </c>
      <c r="AP7" s="21"/>
      <c r="AU7" s="21" t="s">
        <v>217</v>
      </c>
      <c r="AV7" s="21"/>
      <c r="AW7" s="21"/>
      <c r="AX7" s="21"/>
      <c r="AY7" s="21"/>
      <c r="AZ7" s="21"/>
      <c r="BB7" s="21"/>
      <c r="BC7" s="21"/>
      <c r="BG7" s="21"/>
      <c r="BK7" s="21"/>
      <c r="BP7" s="21"/>
    </row>
    <row r="8" spans="1:72" s="22" customFormat="1" ht="15" customHeight="1" x14ac:dyDescent="0.25">
      <c r="A8" s="28"/>
      <c r="D8" s="56" t="s">
        <v>494</v>
      </c>
      <c r="E8" s="56" t="s">
        <v>494</v>
      </c>
      <c r="H8" s="46" t="str">
        <f t="shared" si="0"/>
        <v>Calculated</v>
      </c>
      <c r="I8" s="21"/>
      <c r="K8" s="58"/>
      <c r="L8" s="59" t="str">
        <f t="shared" si="1"/>
        <v>Calculated</v>
      </c>
      <c r="M8" s="59" t="str">
        <f t="shared" si="2"/>
        <v>Calculated</v>
      </c>
      <c r="P8" s="21"/>
      <c r="Q8" s="21"/>
      <c r="S8" s="24"/>
      <c r="T8" s="21"/>
      <c r="U8" s="21"/>
      <c r="V8" s="24"/>
      <c r="AA8" s="21"/>
      <c r="AB8" s="21"/>
      <c r="AC8" s="21"/>
      <c r="AF8" s="21"/>
      <c r="AG8" s="21"/>
      <c r="AH8" s="21"/>
      <c r="AI8" s="21"/>
      <c r="AJ8" s="21"/>
      <c r="AK8" s="21"/>
      <c r="AL8" s="21"/>
      <c r="AM8" s="21" t="s">
        <v>105</v>
      </c>
      <c r="AP8" s="21"/>
      <c r="AU8" s="21" t="s">
        <v>217</v>
      </c>
      <c r="AV8" s="21"/>
      <c r="AW8" s="21"/>
      <c r="AX8" s="21"/>
      <c r="AY8" s="21"/>
      <c r="AZ8" s="21"/>
      <c r="BB8" s="21"/>
      <c r="BC8" s="21"/>
      <c r="BG8" s="21"/>
      <c r="BK8" s="21"/>
      <c r="BP8" s="21"/>
    </row>
    <row r="9" spans="1:72" s="22" customFormat="1" x14ac:dyDescent="0.25">
      <c r="A9" s="28"/>
      <c r="D9" s="56" t="s">
        <v>494</v>
      </c>
      <c r="E9" s="56" t="s">
        <v>494</v>
      </c>
      <c r="H9" s="46" t="str">
        <f t="shared" si="0"/>
        <v>Calculated</v>
      </c>
      <c r="I9" s="21"/>
      <c r="K9" s="58"/>
      <c r="L9" s="59" t="str">
        <f t="shared" si="1"/>
        <v>Calculated</v>
      </c>
      <c r="M9" s="59" t="str">
        <f t="shared" si="2"/>
        <v>Calculated</v>
      </c>
      <c r="P9" s="21"/>
      <c r="Q9" s="21"/>
      <c r="S9" s="24"/>
      <c r="T9" s="21"/>
      <c r="U9" s="21"/>
      <c r="V9" s="24"/>
      <c r="AA9" s="21"/>
      <c r="AB9" s="21"/>
      <c r="AC9" s="21"/>
      <c r="AF9" s="21"/>
      <c r="AG9" s="21"/>
      <c r="AH9" s="21"/>
      <c r="AI9" s="21"/>
      <c r="AJ9" s="21"/>
      <c r="AK9" s="21"/>
      <c r="AL9" s="21"/>
      <c r="AM9" s="21" t="s">
        <v>105</v>
      </c>
      <c r="AP9" s="21"/>
      <c r="AU9" s="21" t="s">
        <v>217</v>
      </c>
      <c r="AV9" s="21"/>
      <c r="AW9" s="21"/>
      <c r="AX9" s="21"/>
      <c r="AY9" s="21"/>
      <c r="AZ9" s="21"/>
      <c r="BB9" s="21"/>
      <c r="BC9" s="21"/>
      <c r="BG9" s="21"/>
      <c r="BK9" s="21"/>
      <c r="BP9" s="21"/>
    </row>
    <row r="10" spans="1:72" s="22" customFormat="1" ht="15" customHeight="1" x14ac:dyDescent="0.25">
      <c r="A10" s="28"/>
      <c r="D10" s="56" t="s">
        <v>494</v>
      </c>
      <c r="E10" s="56" t="s">
        <v>494</v>
      </c>
      <c r="H10" s="46" t="str">
        <f t="shared" si="0"/>
        <v>Calculated</v>
      </c>
      <c r="I10" s="21"/>
      <c r="K10" s="58"/>
      <c r="L10" s="59" t="str">
        <f t="shared" si="1"/>
        <v>Calculated</v>
      </c>
      <c r="M10" s="59" t="str">
        <f t="shared" si="2"/>
        <v>Calculated</v>
      </c>
      <c r="P10" s="21"/>
      <c r="Q10" s="21"/>
      <c r="S10" s="24"/>
      <c r="T10" s="21"/>
      <c r="U10" s="21"/>
      <c r="V10" s="24"/>
      <c r="AA10" s="21"/>
      <c r="AB10" s="21"/>
      <c r="AC10" s="21"/>
      <c r="AF10" s="21"/>
      <c r="AG10" s="21"/>
      <c r="AH10" s="21"/>
      <c r="AI10" s="21"/>
      <c r="AJ10" s="21"/>
      <c r="AK10" s="21"/>
      <c r="AL10" s="21"/>
      <c r="AM10" s="21" t="s">
        <v>105</v>
      </c>
      <c r="AP10" s="21"/>
      <c r="AU10" s="21" t="s">
        <v>217</v>
      </c>
      <c r="AV10" s="21"/>
      <c r="AW10" s="21"/>
      <c r="AX10" s="21"/>
      <c r="AY10" s="21"/>
      <c r="AZ10" s="21"/>
      <c r="BB10" s="21"/>
      <c r="BC10" s="21"/>
      <c r="BG10" s="21"/>
      <c r="BK10" s="21"/>
      <c r="BP10" s="21"/>
    </row>
    <row r="11" spans="1:72" s="22" customFormat="1" ht="15" customHeight="1" x14ac:dyDescent="0.25">
      <c r="A11" s="28"/>
      <c r="D11" s="56" t="s">
        <v>494</v>
      </c>
      <c r="E11" s="56" t="s">
        <v>494</v>
      </c>
      <c r="H11" s="46" t="str">
        <f t="shared" si="0"/>
        <v>Calculated</v>
      </c>
      <c r="I11" s="21"/>
      <c r="K11" s="58"/>
      <c r="L11" s="59" t="str">
        <f t="shared" si="1"/>
        <v>Calculated</v>
      </c>
      <c r="M11" s="59" t="str">
        <f t="shared" si="2"/>
        <v>Calculated</v>
      </c>
      <c r="P11" s="21"/>
      <c r="Q11" s="21"/>
      <c r="S11" s="24"/>
      <c r="T11" s="21"/>
      <c r="U11" s="21"/>
      <c r="V11" s="24"/>
      <c r="AA11" s="21"/>
      <c r="AB11" s="21"/>
      <c r="AC11" s="21"/>
      <c r="AF11" s="21"/>
      <c r="AG11" s="21"/>
      <c r="AH11" s="21"/>
      <c r="AI11" s="21"/>
      <c r="AJ11" s="21"/>
      <c r="AK11" s="21"/>
      <c r="AL11" s="21"/>
      <c r="AM11" s="21" t="s">
        <v>105</v>
      </c>
      <c r="AP11" s="21"/>
      <c r="AU11" s="21" t="s">
        <v>217</v>
      </c>
      <c r="AV11" s="21"/>
      <c r="AW11" s="21"/>
      <c r="AX11" s="21"/>
      <c r="AY11" s="21"/>
      <c r="AZ11" s="21"/>
      <c r="BB11" s="21"/>
      <c r="BC11" s="21"/>
      <c r="BG11" s="21"/>
      <c r="BK11" s="21"/>
      <c r="BP11" s="21"/>
    </row>
    <row r="12" spans="1:72" s="22" customFormat="1" ht="15" customHeight="1" x14ac:dyDescent="0.25">
      <c r="A12" s="28"/>
      <c r="D12" s="56" t="s">
        <v>494</v>
      </c>
      <c r="E12" s="56" t="s">
        <v>494</v>
      </c>
      <c r="H12" s="46" t="str">
        <f t="shared" si="0"/>
        <v>Calculated</v>
      </c>
      <c r="I12" s="21"/>
      <c r="K12" s="58"/>
      <c r="L12" s="59" t="str">
        <f t="shared" si="1"/>
        <v>Calculated</v>
      </c>
      <c r="M12" s="59" t="str">
        <f t="shared" si="2"/>
        <v>Calculated</v>
      </c>
      <c r="P12" s="21"/>
      <c r="Q12" s="21"/>
      <c r="S12" s="24"/>
      <c r="T12" s="21"/>
      <c r="U12" s="21"/>
      <c r="V12" s="24"/>
      <c r="AA12" s="21"/>
      <c r="AB12" s="21"/>
      <c r="AC12" s="21"/>
      <c r="AF12" s="21"/>
      <c r="AG12" s="21"/>
      <c r="AH12" s="21"/>
      <c r="AI12" s="21"/>
      <c r="AJ12" s="21"/>
      <c r="AK12" s="21"/>
      <c r="AL12" s="21"/>
      <c r="AM12" s="21" t="s">
        <v>105</v>
      </c>
      <c r="AP12" s="21"/>
      <c r="AU12" s="21" t="s">
        <v>217</v>
      </c>
      <c r="AV12" s="21"/>
      <c r="AW12" s="21"/>
      <c r="AX12" s="21"/>
      <c r="AY12" s="21"/>
      <c r="AZ12" s="21"/>
      <c r="BB12" s="21"/>
      <c r="BC12" s="21"/>
      <c r="BG12" s="21"/>
      <c r="BK12" s="21"/>
      <c r="BP12" s="21"/>
    </row>
    <row r="13" spans="1:72" s="22" customFormat="1" ht="15" customHeight="1" x14ac:dyDescent="0.25">
      <c r="A13" s="28"/>
      <c r="D13" s="56" t="s">
        <v>494</v>
      </c>
      <c r="E13" s="56" t="s">
        <v>494</v>
      </c>
      <c r="H13" s="46" t="str">
        <f t="shared" si="0"/>
        <v>Calculated</v>
      </c>
      <c r="I13" s="21"/>
      <c r="K13" s="58"/>
      <c r="L13" s="59" t="str">
        <f t="shared" si="1"/>
        <v>Calculated</v>
      </c>
      <c r="M13" s="59" t="str">
        <f t="shared" si="2"/>
        <v>Calculated</v>
      </c>
      <c r="P13" s="21"/>
      <c r="Q13" s="21"/>
      <c r="S13" s="24"/>
      <c r="T13" s="21"/>
      <c r="U13" s="21"/>
      <c r="V13" s="24"/>
      <c r="AA13" s="21"/>
      <c r="AB13" s="21"/>
      <c r="AC13" s="21"/>
      <c r="AF13" s="21"/>
      <c r="AG13" s="21"/>
      <c r="AH13" s="21"/>
      <c r="AI13" s="21"/>
      <c r="AJ13" s="21"/>
      <c r="AK13" s="21"/>
      <c r="AL13" s="21"/>
      <c r="AM13" s="21" t="s">
        <v>105</v>
      </c>
      <c r="AP13" s="21"/>
      <c r="AU13" s="21" t="s">
        <v>217</v>
      </c>
      <c r="AV13" s="21"/>
      <c r="AW13" s="21"/>
      <c r="AX13" s="21"/>
      <c r="AY13" s="21"/>
      <c r="AZ13" s="21"/>
      <c r="BB13" s="21"/>
      <c r="BC13" s="21"/>
      <c r="BG13" s="21"/>
      <c r="BK13" s="21"/>
      <c r="BP13" s="21"/>
    </row>
    <row r="14" spans="1:72" s="22" customFormat="1" ht="15" customHeight="1" x14ac:dyDescent="0.25">
      <c r="A14" s="28"/>
      <c r="D14" s="56" t="s">
        <v>494</v>
      </c>
      <c r="E14" s="56" t="s">
        <v>494</v>
      </c>
      <c r="H14" s="46" t="str">
        <f t="shared" si="0"/>
        <v>Calculated</v>
      </c>
      <c r="I14" s="21"/>
      <c r="K14" s="58"/>
      <c r="L14" s="59" t="str">
        <f t="shared" si="1"/>
        <v>Calculated</v>
      </c>
      <c r="M14" s="59" t="str">
        <f t="shared" si="2"/>
        <v>Calculated</v>
      </c>
      <c r="P14" s="21"/>
      <c r="Q14" s="21"/>
      <c r="S14" s="24"/>
      <c r="T14" s="21"/>
      <c r="U14" s="21"/>
      <c r="V14" s="24"/>
      <c r="AA14" s="21"/>
      <c r="AB14" s="21"/>
      <c r="AC14" s="21"/>
      <c r="AF14" s="21"/>
      <c r="AG14" s="21"/>
      <c r="AH14" s="21"/>
      <c r="AI14" s="21"/>
      <c r="AJ14" s="21"/>
      <c r="AK14" s="21"/>
      <c r="AL14" s="21"/>
      <c r="AM14" s="21" t="s">
        <v>105</v>
      </c>
      <c r="AP14" s="21"/>
      <c r="AU14" s="21" t="s">
        <v>217</v>
      </c>
      <c r="AV14" s="21"/>
      <c r="AW14" s="21"/>
      <c r="AX14" s="21"/>
      <c r="AY14" s="21"/>
      <c r="AZ14" s="21"/>
      <c r="BB14" s="21"/>
      <c r="BC14" s="21"/>
      <c r="BG14" s="21"/>
      <c r="BK14" s="21"/>
      <c r="BP14" s="21"/>
    </row>
    <row r="15" spans="1:72" s="22" customFormat="1" ht="15" customHeight="1" x14ac:dyDescent="0.25">
      <c r="A15" s="28"/>
      <c r="D15" s="56" t="s">
        <v>494</v>
      </c>
      <c r="E15" s="56" t="s">
        <v>494</v>
      </c>
      <c r="H15" s="46" t="str">
        <f t="shared" si="0"/>
        <v>Calculated</v>
      </c>
      <c r="I15" s="21"/>
      <c r="K15" s="58"/>
      <c r="L15" s="59" t="str">
        <f t="shared" si="1"/>
        <v>Calculated</v>
      </c>
      <c r="M15" s="59" t="str">
        <f t="shared" si="2"/>
        <v>Calculated</v>
      </c>
      <c r="P15" s="21"/>
      <c r="Q15" s="21"/>
      <c r="S15" s="24"/>
      <c r="T15" s="21"/>
      <c r="U15" s="21"/>
      <c r="V15" s="24"/>
      <c r="AA15" s="21"/>
      <c r="AB15" s="21"/>
      <c r="AC15" s="21"/>
      <c r="AF15" s="21"/>
      <c r="AG15" s="21"/>
      <c r="AH15" s="21"/>
      <c r="AI15" s="21"/>
      <c r="AJ15" s="21"/>
      <c r="AK15" s="21"/>
      <c r="AL15" s="21"/>
      <c r="AM15" s="21" t="s">
        <v>105</v>
      </c>
      <c r="AP15" s="21"/>
      <c r="AU15" s="21" t="s">
        <v>217</v>
      </c>
      <c r="AV15" s="21"/>
      <c r="AW15" s="21"/>
      <c r="AX15" s="21"/>
      <c r="AY15" s="21"/>
      <c r="AZ15" s="21"/>
      <c r="BB15" s="21"/>
      <c r="BC15" s="21"/>
      <c r="BG15" s="21"/>
      <c r="BK15" s="21"/>
      <c r="BP15" s="21"/>
    </row>
    <row r="16" spans="1:72" s="22" customFormat="1" ht="15" customHeight="1" x14ac:dyDescent="0.25">
      <c r="A16" s="28"/>
      <c r="D16" s="56" t="s">
        <v>494</v>
      </c>
      <c r="E16" s="56" t="s">
        <v>494</v>
      </c>
      <c r="H16" s="46" t="str">
        <f t="shared" si="0"/>
        <v>Calculated</v>
      </c>
      <c r="I16" s="21"/>
      <c r="K16" s="58"/>
      <c r="L16" s="59" t="str">
        <f t="shared" si="1"/>
        <v>Calculated</v>
      </c>
      <c r="M16" s="59" t="str">
        <f t="shared" si="2"/>
        <v>Calculated</v>
      </c>
      <c r="P16" s="21"/>
      <c r="Q16" s="21"/>
      <c r="S16" s="24"/>
      <c r="T16" s="21"/>
      <c r="U16" s="21"/>
      <c r="V16" s="24"/>
      <c r="AA16" s="21"/>
      <c r="AB16" s="21"/>
      <c r="AC16" s="21"/>
      <c r="AF16" s="21"/>
      <c r="AG16" s="21"/>
      <c r="AH16" s="21"/>
      <c r="AI16" s="21"/>
      <c r="AJ16" s="21"/>
      <c r="AK16" s="21"/>
      <c r="AL16" s="21"/>
      <c r="AM16" s="21" t="s">
        <v>105</v>
      </c>
      <c r="AP16" s="21"/>
      <c r="AU16" s="21" t="s">
        <v>217</v>
      </c>
      <c r="AV16" s="21"/>
      <c r="AW16" s="21"/>
      <c r="AX16" s="21"/>
      <c r="AY16" s="21"/>
      <c r="AZ16" s="21"/>
      <c r="BB16" s="21"/>
      <c r="BC16" s="21"/>
      <c r="BG16" s="21"/>
      <c r="BK16" s="21"/>
      <c r="BP16" s="21"/>
    </row>
    <row r="17" spans="1:68" s="22" customFormat="1" x14ac:dyDescent="0.25">
      <c r="A17" s="28"/>
      <c r="D17" s="56" t="s">
        <v>494</v>
      </c>
      <c r="E17" s="56" t="s">
        <v>494</v>
      </c>
      <c r="H17" s="46" t="str">
        <f t="shared" si="0"/>
        <v>Calculated</v>
      </c>
      <c r="I17" s="21"/>
      <c r="K17" s="58"/>
      <c r="L17" s="59" t="str">
        <f t="shared" si="1"/>
        <v>Calculated</v>
      </c>
      <c r="M17" s="59" t="str">
        <f t="shared" si="2"/>
        <v>Calculated</v>
      </c>
      <c r="P17" s="21"/>
      <c r="Q17" s="21"/>
      <c r="S17" s="24"/>
      <c r="T17" s="21"/>
      <c r="U17" s="21"/>
      <c r="V17" s="24"/>
      <c r="AA17" s="21"/>
      <c r="AB17" s="21"/>
      <c r="AC17" s="21"/>
      <c r="AF17" s="21"/>
      <c r="AG17" s="21"/>
      <c r="AH17" s="21"/>
      <c r="AI17" s="21"/>
      <c r="AJ17" s="21"/>
      <c r="AK17" s="21"/>
      <c r="AL17" s="21"/>
      <c r="AM17" s="21" t="s">
        <v>105</v>
      </c>
      <c r="AP17" s="21"/>
      <c r="AU17" s="21" t="s">
        <v>217</v>
      </c>
      <c r="AV17" s="21"/>
      <c r="AW17" s="21"/>
      <c r="AX17" s="21"/>
      <c r="AY17" s="21"/>
      <c r="AZ17" s="21"/>
      <c r="BB17" s="21"/>
      <c r="BC17" s="21"/>
      <c r="BG17" s="21"/>
      <c r="BK17" s="21"/>
      <c r="BP17" s="21"/>
    </row>
    <row r="18" spans="1:68" s="22" customFormat="1" x14ac:dyDescent="0.25">
      <c r="A18" s="28"/>
      <c r="D18" s="56" t="s">
        <v>494</v>
      </c>
      <c r="E18" s="56" t="s">
        <v>494</v>
      </c>
      <c r="H18" s="46" t="str">
        <f t="shared" si="0"/>
        <v>Calculated</v>
      </c>
      <c r="I18" s="21"/>
      <c r="K18" s="58"/>
      <c r="L18" s="59" t="str">
        <f t="shared" si="1"/>
        <v>Calculated</v>
      </c>
      <c r="M18" s="59" t="str">
        <f t="shared" si="2"/>
        <v>Calculated</v>
      </c>
      <c r="P18" s="21"/>
      <c r="Q18" s="21"/>
      <c r="S18" s="24"/>
      <c r="T18" s="21"/>
      <c r="U18" s="21"/>
      <c r="V18" s="24"/>
      <c r="AA18" s="21"/>
      <c r="AB18" s="21"/>
      <c r="AC18" s="21"/>
      <c r="AF18" s="21"/>
      <c r="AG18" s="21"/>
      <c r="AH18" s="21"/>
      <c r="AI18" s="21"/>
      <c r="AJ18" s="21"/>
      <c r="AK18" s="21"/>
      <c r="AL18" s="21"/>
      <c r="AM18" s="21" t="s">
        <v>105</v>
      </c>
      <c r="AP18" s="21"/>
      <c r="AU18" s="21" t="s">
        <v>217</v>
      </c>
      <c r="AV18" s="21"/>
      <c r="AW18" s="21"/>
      <c r="AX18" s="21"/>
      <c r="AY18" s="21"/>
      <c r="AZ18" s="21"/>
      <c r="BB18" s="21"/>
      <c r="BC18" s="21"/>
      <c r="BG18" s="21"/>
      <c r="BK18" s="21"/>
      <c r="BP18" s="21"/>
    </row>
    <row r="19" spans="1:68" s="22" customFormat="1" x14ac:dyDescent="0.25">
      <c r="A19" s="28"/>
      <c r="D19" s="56" t="s">
        <v>494</v>
      </c>
      <c r="E19" s="56" t="s">
        <v>494</v>
      </c>
      <c r="H19" s="46" t="str">
        <f t="shared" si="0"/>
        <v>Calculated</v>
      </c>
      <c r="I19" s="21"/>
      <c r="K19" s="58"/>
      <c r="L19" s="59" t="str">
        <f t="shared" si="1"/>
        <v>Calculated</v>
      </c>
      <c r="M19" s="59" t="str">
        <f t="shared" si="2"/>
        <v>Calculated</v>
      </c>
      <c r="P19" s="21"/>
      <c r="Q19" s="21"/>
      <c r="S19" s="24"/>
      <c r="T19" s="21"/>
      <c r="U19" s="21"/>
      <c r="V19" s="24"/>
      <c r="AA19" s="21"/>
      <c r="AB19" s="21"/>
      <c r="AC19" s="21"/>
      <c r="AF19" s="21"/>
      <c r="AG19" s="21"/>
      <c r="AH19" s="21"/>
      <c r="AI19" s="21"/>
      <c r="AJ19" s="21"/>
      <c r="AK19" s="21"/>
      <c r="AL19" s="21"/>
      <c r="AM19" s="21" t="s">
        <v>105</v>
      </c>
      <c r="AP19" s="21"/>
      <c r="AU19" s="21" t="s">
        <v>217</v>
      </c>
      <c r="AV19" s="21"/>
      <c r="AW19" s="21"/>
      <c r="AX19" s="21"/>
      <c r="AY19" s="21"/>
      <c r="AZ19" s="21"/>
      <c r="BB19" s="21"/>
      <c r="BC19" s="21"/>
      <c r="BG19" s="21"/>
      <c r="BK19" s="21"/>
      <c r="BP19" s="21"/>
    </row>
    <row r="20" spans="1:68" x14ac:dyDescent="0.25">
      <c r="E20" s="39"/>
    </row>
    <row r="21" spans="1:68" x14ac:dyDescent="0.25">
      <c r="E21" s="39"/>
    </row>
    <row r="22" spans="1:68" x14ac:dyDescent="0.25">
      <c r="E22" s="39"/>
    </row>
    <row r="23" spans="1:68" x14ac:dyDescent="0.25">
      <c r="E23" s="39"/>
    </row>
    <row r="24" spans="1:68" x14ac:dyDescent="0.25">
      <c r="E24" s="39"/>
    </row>
    <row r="25" spans="1:68" x14ac:dyDescent="0.25">
      <c r="E25" s="39"/>
    </row>
    <row r="26" spans="1:68" x14ac:dyDescent="0.25">
      <c r="E26" s="39"/>
    </row>
    <row r="27" spans="1:68" x14ac:dyDescent="0.25">
      <c r="E27" s="39"/>
    </row>
    <row r="28" spans="1:68" x14ac:dyDescent="0.25">
      <c r="E28" s="39"/>
    </row>
    <row r="29" spans="1:68" x14ac:dyDescent="0.25">
      <c r="E29" s="39"/>
    </row>
    <row r="30" spans="1:68" x14ac:dyDescent="0.25">
      <c r="E30" s="39"/>
    </row>
    <row r="31" spans="1:68" x14ac:dyDescent="0.25">
      <c r="E31" s="39"/>
    </row>
    <row r="32" spans="1:68" x14ac:dyDescent="0.25">
      <c r="E32" s="39"/>
    </row>
    <row r="33" spans="5:5" x14ac:dyDescent="0.25">
      <c r="E33" s="39"/>
    </row>
    <row r="34" spans="5:5" x14ac:dyDescent="0.25">
      <c r="E34" s="39"/>
    </row>
    <row r="35" spans="5:5" x14ac:dyDescent="0.25">
      <c r="E35" s="39"/>
    </row>
    <row r="36" spans="5:5" x14ac:dyDescent="0.25">
      <c r="E36" s="39"/>
    </row>
    <row r="37" spans="5:5" x14ac:dyDescent="0.25">
      <c r="E37" s="39"/>
    </row>
    <row r="38" spans="5:5" x14ac:dyDescent="0.25">
      <c r="E38" s="39"/>
    </row>
    <row r="39" spans="5:5" x14ac:dyDescent="0.25">
      <c r="E39" s="39"/>
    </row>
    <row r="40" spans="5:5" x14ac:dyDescent="0.25">
      <c r="E40" s="39"/>
    </row>
    <row r="41" spans="5:5" x14ac:dyDescent="0.25">
      <c r="E41" s="39"/>
    </row>
    <row r="42" spans="5:5" x14ac:dyDescent="0.25">
      <c r="E42" s="39"/>
    </row>
    <row r="43" spans="5:5" x14ac:dyDescent="0.25">
      <c r="E43" s="39"/>
    </row>
    <row r="44" spans="5:5" x14ac:dyDescent="0.25">
      <c r="E44" s="39"/>
    </row>
    <row r="45" spans="5:5" x14ac:dyDescent="0.25">
      <c r="E45" s="39"/>
    </row>
    <row r="46" spans="5:5" x14ac:dyDescent="0.25">
      <c r="E46" s="39"/>
    </row>
    <row r="47" spans="5:5" x14ac:dyDescent="0.25">
      <c r="E47" s="39"/>
    </row>
    <row r="48" spans="5:5" x14ac:dyDescent="0.25">
      <c r="E48" s="39"/>
    </row>
    <row r="49" spans="5:5" x14ac:dyDescent="0.25">
      <c r="E49" s="39"/>
    </row>
    <row r="50" spans="5:5" x14ac:dyDescent="0.25">
      <c r="E50" s="39"/>
    </row>
    <row r="51" spans="5:5" x14ac:dyDescent="0.25">
      <c r="E51" s="39"/>
    </row>
    <row r="52" spans="5:5" x14ac:dyDescent="0.25">
      <c r="E52" s="39"/>
    </row>
    <row r="53" spans="5:5" x14ac:dyDescent="0.25">
      <c r="E53" s="39"/>
    </row>
    <row r="54" spans="5:5" x14ac:dyDescent="0.25">
      <c r="E54" s="39"/>
    </row>
    <row r="55" spans="5:5" x14ac:dyDescent="0.25">
      <c r="E55" s="39"/>
    </row>
    <row r="56" spans="5:5" x14ac:dyDescent="0.25">
      <c r="E56" s="39"/>
    </row>
    <row r="57" spans="5:5" x14ac:dyDescent="0.25">
      <c r="E57" s="39"/>
    </row>
    <row r="58" spans="5:5" x14ac:dyDescent="0.25">
      <c r="E58" s="39"/>
    </row>
    <row r="59" spans="5:5" x14ac:dyDescent="0.25">
      <c r="E59" s="39"/>
    </row>
    <row r="60" spans="5:5" x14ac:dyDescent="0.25">
      <c r="E60" s="39"/>
    </row>
    <row r="61" spans="5:5" x14ac:dyDescent="0.25">
      <c r="E61" s="39"/>
    </row>
    <row r="62" spans="5:5" x14ac:dyDescent="0.25">
      <c r="E62" s="39"/>
    </row>
    <row r="63" spans="5:5" x14ac:dyDescent="0.25">
      <c r="E63" s="39"/>
    </row>
    <row r="64" spans="5:5" x14ac:dyDescent="0.25">
      <c r="E64" s="39"/>
    </row>
    <row r="65" spans="5:5" x14ac:dyDescent="0.25">
      <c r="E65" s="39"/>
    </row>
    <row r="66" spans="5:5" x14ac:dyDescent="0.25">
      <c r="E66" s="39"/>
    </row>
    <row r="67" spans="5:5" x14ac:dyDescent="0.25">
      <c r="E67" s="39"/>
    </row>
    <row r="68" spans="5:5" x14ac:dyDescent="0.25">
      <c r="E68" s="39"/>
    </row>
    <row r="69" spans="5:5" x14ac:dyDescent="0.25">
      <c r="E69" s="39"/>
    </row>
    <row r="70" spans="5:5" x14ac:dyDescent="0.25">
      <c r="E70" s="39"/>
    </row>
    <row r="71" spans="5:5" x14ac:dyDescent="0.25">
      <c r="E71" s="39"/>
    </row>
    <row r="72" spans="5:5" x14ac:dyDescent="0.25">
      <c r="E72" s="39"/>
    </row>
    <row r="73" spans="5:5" x14ac:dyDescent="0.25">
      <c r="E73" s="39"/>
    </row>
    <row r="74" spans="5:5" x14ac:dyDescent="0.25">
      <c r="E74" s="39"/>
    </row>
    <row r="75" spans="5:5" x14ac:dyDescent="0.25">
      <c r="E75" s="39"/>
    </row>
    <row r="76" spans="5:5" x14ac:dyDescent="0.25">
      <c r="E76" s="39"/>
    </row>
    <row r="77" spans="5:5" x14ac:dyDescent="0.25">
      <c r="E77" s="39"/>
    </row>
    <row r="78" spans="5:5" x14ac:dyDescent="0.25">
      <c r="E78" s="39"/>
    </row>
    <row r="79" spans="5:5" x14ac:dyDescent="0.25">
      <c r="E79" s="39"/>
    </row>
    <row r="80" spans="5:5" x14ac:dyDescent="0.25">
      <c r="E80" s="39"/>
    </row>
    <row r="81" spans="5:5" x14ac:dyDescent="0.25">
      <c r="E81" s="39"/>
    </row>
    <row r="82" spans="5:5" x14ac:dyDescent="0.25">
      <c r="E82" s="39"/>
    </row>
    <row r="83" spans="5:5" x14ac:dyDescent="0.25">
      <c r="E83" s="39"/>
    </row>
    <row r="84" spans="5:5" x14ac:dyDescent="0.25">
      <c r="E84" s="39"/>
    </row>
    <row r="85" spans="5:5" x14ac:dyDescent="0.25">
      <c r="E85" s="39"/>
    </row>
    <row r="86" spans="5:5" x14ac:dyDescent="0.25">
      <c r="E86" s="39"/>
    </row>
    <row r="87" spans="5:5" x14ac:dyDescent="0.25">
      <c r="E87" s="39"/>
    </row>
    <row r="88" spans="5:5" x14ac:dyDescent="0.25">
      <c r="E88" s="39"/>
    </row>
    <row r="89" spans="5:5" x14ac:dyDescent="0.25">
      <c r="E89" s="39"/>
    </row>
    <row r="90" spans="5:5" x14ac:dyDescent="0.25">
      <c r="E90" s="39"/>
    </row>
    <row r="91" spans="5:5" x14ac:dyDescent="0.25">
      <c r="E91" s="39"/>
    </row>
    <row r="92" spans="5:5" x14ac:dyDescent="0.25">
      <c r="E92" s="39"/>
    </row>
    <row r="93" spans="5:5" x14ac:dyDescent="0.25">
      <c r="E93" s="39"/>
    </row>
    <row r="94" spans="5:5" x14ac:dyDescent="0.25">
      <c r="E94" s="39"/>
    </row>
    <row r="95" spans="5:5" x14ac:dyDescent="0.25">
      <c r="E95" s="39"/>
    </row>
    <row r="96" spans="5:5" x14ac:dyDescent="0.25">
      <c r="E96" s="39"/>
    </row>
    <row r="97" spans="5:5" x14ac:dyDescent="0.25">
      <c r="E97" s="39"/>
    </row>
    <row r="98" spans="5:5" x14ac:dyDescent="0.25">
      <c r="E98" s="39"/>
    </row>
    <row r="99" spans="5:5" x14ac:dyDescent="0.25">
      <c r="E99" s="39"/>
    </row>
    <row r="100" spans="5:5" x14ac:dyDescent="0.25">
      <c r="E100" s="39"/>
    </row>
    <row r="101" spans="5:5" x14ac:dyDescent="0.25">
      <c r="E101" s="39"/>
    </row>
    <row r="102" spans="5:5" x14ac:dyDescent="0.25">
      <c r="E102" s="39"/>
    </row>
    <row r="103" spans="5:5" x14ac:dyDescent="0.25">
      <c r="E103" s="39"/>
    </row>
    <row r="104" spans="5:5" x14ac:dyDescent="0.25">
      <c r="E104" s="39"/>
    </row>
    <row r="105" spans="5:5" x14ac:dyDescent="0.25">
      <c r="E105" s="39"/>
    </row>
    <row r="106" spans="5:5" x14ac:dyDescent="0.25">
      <c r="E106" s="39"/>
    </row>
    <row r="107" spans="5:5" x14ac:dyDescent="0.25">
      <c r="E107" s="39"/>
    </row>
    <row r="108" spans="5:5" x14ac:dyDescent="0.25">
      <c r="E108" s="39"/>
    </row>
    <row r="109" spans="5:5" x14ac:dyDescent="0.25">
      <c r="E109" s="39"/>
    </row>
    <row r="110" spans="5:5" x14ac:dyDescent="0.25">
      <c r="E110" s="39"/>
    </row>
    <row r="111" spans="5:5" x14ac:dyDescent="0.25">
      <c r="E111" s="39"/>
    </row>
    <row r="112" spans="5:5" x14ac:dyDescent="0.25">
      <c r="E112" s="39"/>
    </row>
    <row r="113" spans="5:5" x14ac:dyDescent="0.25">
      <c r="E113" s="39"/>
    </row>
    <row r="114" spans="5:5" x14ac:dyDescent="0.25">
      <c r="E114" s="39"/>
    </row>
    <row r="115" spans="5:5" x14ac:dyDescent="0.25">
      <c r="E115" s="39"/>
    </row>
    <row r="116" spans="5:5" x14ac:dyDescent="0.25">
      <c r="E116" s="39"/>
    </row>
    <row r="117" spans="5:5" x14ac:dyDescent="0.25">
      <c r="E117" s="39"/>
    </row>
    <row r="118" spans="5:5" x14ac:dyDescent="0.25">
      <c r="E118" s="39"/>
    </row>
    <row r="119" spans="5:5" x14ac:dyDescent="0.25">
      <c r="E119" s="39"/>
    </row>
    <row r="120" spans="5:5" x14ac:dyDescent="0.25">
      <c r="E120" s="39"/>
    </row>
    <row r="121" spans="5:5" x14ac:dyDescent="0.25">
      <c r="E121" s="39"/>
    </row>
    <row r="122" spans="5:5" x14ac:dyDescent="0.25">
      <c r="E122" s="39"/>
    </row>
    <row r="123" spans="5:5" x14ac:dyDescent="0.25">
      <c r="E123" s="39"/>
    </row>
    <row r="124" spans="5:5" x14ac:dyDescent="0.25">
      <c r="E124" s="39"/>
    </row>
    <row r="125" spans="5:5" x14ac:dyDescent="0.25">
      <c r="E125" s="39"/>
    </row>
    <row r="126" spans="5:5" x14ac:dyDescent="0.25">
      <c r="E126" s="39"/>
    </row>
    <row r="127" spans="5:5" x14ac:dyDescent="0.25">
      <c r="E127" s="39"/>
    </row>
    <row r="128" spans="5:5" x14ac:dyDescent="0.25">
      <c r="E128" s="39"/>
    </row>
    <row r="129" spans="5:5" x14ac:dyDescent="0.25">
      <c r="E129" s="39"/>
    </row>
    <row r="130" spans="5:5" x14ac:dyDescent="0.25">
      <c r="E130" s="39"/>
    </row>
    <row r="131" spans="5:5" x14ac:dyDescent="0.25">
      <c r="E131" s="39"/>
    </row>
    <row r="132" spans="5:5" x14ac:dyDescent="0.25">
      <c r="E132" s="39"/>
    </row>
    <row r="133" spans="5:5" x14ac:dyDescent="0.25">
      <c r="E133" s="39"/>
    </row>
    <row r="134" spans="5:5" x14ac:dyDescent="0.25">
      <c r="E134" s="39"/>
    </row>
    <row r="135" spans="5:5" x14ac:dyDescent="0.25">
      <c r="E135" s="39"/>
    </row>
    <row r="136" spans="5:5" x14ac:dyDescent="0.25">
      <c r="E136" s="39"/>
    </row>
    <row r="137" spans="5:5" x14ac:dyDescent="0.25">
      <c r="E137" s="39"/>
    </row>
    <row r="138" spans="5:5" x14ac:dyDescent="0.25">
      <c r="E138" s="39"/>
    </row>
    <row r="139" spans="5:5" x14ac:dyDescent="0.25">
      <c r="E139" s="39"/>
    </row>
    <row r="140" spans="5:5" x14ac:dyDescent="0.25">
      <c r="E140" s="39"/>
    </row>
    <row r="141" spans="5:5" x14ac:dyDescent="0.25">
      <c r="E141" s="39"/>
    </row>
    <row r="142" spans="5:5" x14ac:dyDescent="0.25">
      <c r="E142" s="39"/>
    </row>
    <row r="143" spans="5:5" x14ac:dyDescent="0.25">
      <c r="E143" s="39"/>
    </row>
    <row r="144" spans="5:5" x14ac:dyDescent="0.25">
      <c r="E144" s="39"/>
    </row>
    <row r="145" spans="5:5" x14ac:dyDescent="0.25">
      <c r="E145" s="39"/>
    </row>
    <row r="146" spans="5:5" x14ac:dyDescent="0.25">
      <c r="E146" s="39"/>
    </row>
    <row r="147" spans="5:5" x14ac:dyDescent="0.25">
      <c r="E147" s="39"/>
    </row>
    <row r="148" spans="5:5" x14ac:dyDescent="0.25">
      <c r="E148" s="39"/>
    </row>
    <row r="149" spans="5:5" x14ac:dyDescent="0.25">
      <c r="E149" s="39"/>
    </row>
    <row r="150" spans="5:5" x14ac:dyDescent="0.25">
      <c r="E150" s="39"/>
    </row>
    <row r="151" spans="5:5" x14ac:dyDescent="0.25">
      <c r="E151" s="39"/>
    </row>
    <row r="152" spans="5:5" x14ac:dyDescent="0.25">
      <c r="E152" s="39"/>
    </row>
    <row r="153" spans="5:5" x14ac:dyDescent="0.25">
      <c r="E153" s="39"/>
    </row>
    <row r="154" spans="5:5" x14ac:dyDescent="0.25">
      <c r="E154" s="39"/>
    </row>
    <row r="155" spans="5:5" x14ac:dyDescent="0.25">
      <c r="E155" s="39"/>
    </row>
    <row r="156" spans="5:5" x14ac:dyDescent="0.25">
      <c r="E156" s="39"/>
    </row>
    <row r="157" spans="5:5" x14ac:dyDescent="0.25">
      <c r="E157" s="39"/>
    </row>
    <row r="158" spans="5:5" x14ac:dyDescent="0.25">
      <c r="E158" s="39"/>
    </row>
    <row r="159" spans="5:5" x14ac:dyDescent="0.25">
      <c r="E159" s="39"/>
    </row>
    <row r="160" spans="5:5" x14ac:dyDescent="0.25">
      <c r="E160" s="39"/>
    </row>
    <row r="161" spans="5:5" x14ac:dyDescent="0.25">
      <c r="E161" s="39"/>
    </row>
    <row r="162" spans="5:5" x14ac:dyDescent="0.25">
      <c r="E162" s="39"/>
    </row>
    <row r="163" spans="5:5" x14ac:dyDescent="0.25">
      <c r="E163" s="39"/>
    </row>
    <row r="164" spans="5:5" x14ac:dyDescent="0.25">
      <c r="E164" s="39"/>
    </row>
    <row r="165" spans="5:5" x14ac:dyDescent="0.25">
      <c r="E165" s="39"/>
    </row>
    <row r="166" spans="5:5" x14ac:dyDescent="0.25">
      <c r="E166" s="39"/>
    </row>
    <row r="167" spans="5:5" x14ac:dyDescent="0.25">
      <c r="E167" s="39"/>
    </row>
    <row r="168" spans="5:5" x14ac:dyDescent="0.25">
      <c r="E168" s="39"/>
    </row>
    <row r="169" spans="5:5" x14ac:dyDescent="0.25">
      <c r="E169" s="39"/>
    </row>
    <row r="170" spans="5:5" x14ac:dyDescent="0.25">
      <c r="E170" s="39"/>
    </row>
    <row r="171" spans="5:5" x14ac:dyDescent="0.25">
      <c r="E171" s="39"/>
    </row>
    <row r="172" spans="5:5" x14ac:dyDescent="0.25">
      <c r="E172" s="39"/>
    </row>
    <row r="173" spans="5:5" x14ac:dyDescent="0.25">
      <c r="E173" s="39"/>
    </row>
    <row r="174" spans="5:5" x14ac:dyDescent="0.25">
      <c r="E174" s="39"/>
    </row>
    <row r="175" spans="5:5" x14ac:dyDescent="0.25">
      <c r="E175" s="39"/>
    </row>
    <row r="176" spans="5:5" x14ac:dyDescent="0.25">
      <c r="E176" s="39"/>
    </row>
    <row r="177" spans="5:5" x14ac:dyDescent="0.25">
      <c r="E177" s="39"/>
    </row>
    <row r="178" spans="5:5" x14ac:dyDescent="0.25">
      <c r="E178" s="39"/>
    </row>
    <row r="179" spans="5:5" x14ac:dyDescent="0.25">
      <c r="E179" s="39"/>
    </row>
    <row r="180" spans="5:5" x14ac:dyDescent="0.25">
      <c r="E180" s="39"/>
    </row>
    <row r="181" spans="5:5" x14ac:dyDescent="0.25">
      <c r="E181" s="39"/>
    </row>
    <row r="182" spans="5:5" x14ac:dyDescent="0.25">
      <c r="E182" s="39"/>
    </row>
    <row r="183" spans="5:5" x14ac:dyDescent="0.25">
      <c r="E183" s="39"/>
    </row>
    <row r="184" spans="5:5" x14ac:dyDescent="0.25">
      <c r="E184" s="39"/>
    </row>
    <row r="185" spans="5:5" x14ac:dyDescent="0.25">
      <c r="E185" s="39"/>
    </row>
    <row r="186" spans="5:5" x14ac:dyDescent="0.25">
      <c r="E186" s="39"/>
    </row>
    <row r="187" spans="5:5" x14ac:dyDescent="0.25">
      <c r="E187" s="39"/>
    </row>
    <row r="188" spans="5:5" x14ac:dyDescent="0.25">
      <c r="E188" s="39"/>
    </row>
    <row r="189" spans="5:5" x14ac:dyDescent="0.25">
      <c r="E189" s="39"/>
    </row>
    <row r="190" spans="5:5" x14ac:dyDescent="0.25">
      <c r="E190" s="39"/>
    </row>
    <row r="191" spans="5:5" x14ac:dyDescent="0.25">
      <c r="E191" s="39"/>
    </row>
    <row r="192" spans="5:5" x14ac:dyDescent="0.25">
      <c r="E192" s="39"/>
    </row>
    <row r="193" spans="5:5" x14ac:dyDescent="0.25">
      <c r="E193" s="39"/>
    </row>
    <row r="194" spans="5:5" x14ac:dyDescent="0.25">
      <c r="E194" s="39"/>
    </row>
    <row r="195" spans="5:5" x14ac:dyDescent="0.25">
      <c r="E195" s="39"/>
    </row>
    <row r="196" spans="5:5" x14ac:dyDescent="0.25">
      <c r="E196" s="39"/>
    </row>
    <row r="197" spans="5:5" x14ac:dyDescent="0.25">
      <c r="E197" s="39"/>
    </row>
    <row r="198" spans="5:5" x14ac:dyDescent="0.25">
      <c r="E198" s="39"/>
    </row>
    <row r="199" spans="5:5" x14ac:dyDescent="0.25">
      <c r="E199" s="39"/>
    </row>
    <row r="200" spans="5:5" x14ac:dyDescent="0.25">
      <c r="E200" s="39"/>
    </row>
    <row r="201" spans="5:5" x14ac:dyDescent="0.25">
      <c r="E201" s="39"/>
    </row>
    <row r="202" spans="5:5" x14ac:dyDescent="0.25">
      <c r="E202" s="39"/>
    </row>
    <row r="203" spans="5:5" x14ac:dyDescent="0.25">
      <c r="E203" s="39"/>
    </row>
    <row r="204" spans="5:5" x14ac:dyDescent="0.25">
      <c r="E204" s="39"/>
    </row>
    <row r="205" spans="5:5" x14ac:dyDescent="0.25">
      <c r="E205" s="39"/>
    </row>
    <row r="206" spans="5:5" x14ac:dyDescent="0.25">
      <c r="E206" s="39"/>
    </row>
    <row r="207" spans="5:5" x14ac:dyDescent="0.25">
      <c r="E207" s="39"/>
    </row>
    <row r="208" spans="5:5" x14ac:dyDescent="0.25">
      <c r="E208" s="39"/>
    </row>
    <row r="209" spans="5:5" x14ac:dyDescent="0.25">
      <c r="E209" s="39"/>
    </row>
    <row r="210" spans="5:5" x14ac:dyDescent="0.25">
      <c r="E210" s="39"/>
    </row>
    <row r="211" spans="5:5" x14ac:dyDescent="0.25">
      <c r="E211" s="39"/>
    </row>
    <row r="212" spans="5:5" x14ac:dyDescent="0.25">
      <c r="E212" s="39"/>
    </row>
    <row r="213" spans="5:5" x14ac:dyDescent="0.25">
      <c r="E213" s="39"/>
    </row>
    <row r="214" spans="5:5" x14ac:dyDescent="0.25">
      <c r="E214" s="39"/>
    </row>
    <row r="215" spans="5:5" x14ac:dyDescent="0.25">
      <c r="E215" s="39"/>
    </row>
    <row r="216" spans="5:5" x14ac:dyDescent="0.25">
      <c r="E216" s="39"/>
    </row>
    <row r="217" spans="5:5" x14ac:dyDescent="0.25">
      <c r="E217" s="39"/>
    </row>
    <row r="218" spans="5:5" x14ac:dyDescent="0.25">
      <c r="E218" s="39"/>
    </row>
    <row r="219" spans="5:5" x14ac:dyDescent="0.25">
      <c r="E219" s="39"/>
    </row>
    <row r="220" spans="5:5" x14ac:dyDescent="0.25">
      <c r="E220" s="39"/>
    </row>
    <row r="221" spans="5:5" x14ac:dyDescent="0.25">
      <c r="E221" s="39"/>
    </row>
    <row r="222" spans="5:5" x14ac:dyDescent="0.25">
      <c r="E222" s="39"/>
    </row>
    <row r="223" spans="5:5" x14ac:dyDescent="0.25">
      <c r="E223" s="39"/>
    </row>
    <row r="224" spans="5:5" x14ac:dyDescent="0.25">
      <c r="E224" s="39"/>
    </row>
    <row r="225" spans="5:5" x14ac:dyDescent="0.25">
      <c r="E225" s="39"/>
    </row>
    <row r="226" spans="5:5" x14ac:dyDescent="0.25">
      <c r="E226" s="39"/>
    </row>
    <row r="227" spans="5:5" x14ac:dyDescent="0.25">
      <c r="E227" s="39"/>
    </row>
    <row r="228" spans="5:5" x14ac:dyDescent="0.25">
      <c r="E228" s="39"/>
    </row>
    <row r="229" spans="5:5" x14ac:dyDescent="0.25">
      <c r="E229" s="39"/>
    </row>
    <row r="230" spans="5:5" x14ac:dyDescent="0.25">
      <c r="E230" s="39"/>
    </row>
    <row r="231" spans="5:5" x14ac:dyDescent="0.25">
      <c r="E231" s="39"/>
    </row>
    <row r="232" spans="5:5" x14ac:dyDescent="0.25">
      <c r="E232" s="39"/>
    </row>
    <row r="233" spans="5:5" x14ac:dyDescent="0.25">
      <c r="E233" s="39"/>
    </row>
    <row r="234" spans="5:5" x14ac:dyDescent="0.25">
      <c r="E234" s="39"/>
    </row>
    <row r="235" spans="5:5" x14ac:dyDescent="0.25">
      <c r="E235" s="39"/>
    </row>
    <row r="236" spans="5:5" x14ac:dyDescent="0.25">
      <c r="E236" s="39"/>
    </row>
    <row r="237" spans="5:5" x14ac:dyDescent="0.25">
      <c r="E237" s="39"/>
    </row>
    <row r="238" spans="5:5" x14ac:dyDescent="0.25">
      <c r="E238" s="39"/>
    </row>
    <row r="239" spans="5:5" x14ac:dyDescent="0.25">
      <c r="E239" s="39"/>
    </row>
    <row r="240" spans="5:5" x14ac:dyDescent="0.25">
      <c r="E240" s="39"/>
    </row>
    <row r="241" spans="5:5" x14ac:dyDescent="0.25">
      <c r="E241" s="39"/>
    </row>
    <row r="242" spans="5:5" x14ac:dyDescent="0.25">
      <c r="E242" s="39"/>
    </row>
    <row r="243" spans="5:5" x14ac:dyDescent="0.25">
      <c r="E243" s="39"/>
    </row>
    <row r="244" spans="5:5" x14ac:dyDescent="0.25">
      <c r="E244" s="39"/>
    </row>
    <row r="245" spans="5:5" x14ac:dyDescent="0.25">
      <c r="E245" s="39"/>
    </row>
    <row r="246" spans="5:5" x14ac:dyDescent="0.25">
      <c r="E246" s="39"/>
    </row>
    <row r="247" spans="5:5" x14ac:dyDescent="0.25">
      <c r="E247" s="39"/>
    </row>
    <row r="248" spans="5:5" x14ac:dyDescent="0.25">
      <c r="E248" s="39"/>
    </row>
    <row r="249" spans="5:5" x14ac:dyDescent="0.25">
      <c r="E249" s="39"/>
    </row>
    <row r="250" spans="5:5" x14ac:dyDescent="0.25">
      <c r="E250" s="39"/>
    </row>
    <row r="251" spans="5:5" x14ac:dyDescent="0.25">
      <c r="E251" s="39"/>
    </row>
    <row r="252" spans="5:5" x14ac:dyDescent="0.25">
      <c r="E252" s="39"/>
    </row>
    <row r="253" spans="5:5" x14ac:dyDescent="0.25">
      <c r="E253" s="39"/>
    </row>
    <row r="254" spans="5:5" x14ac:dyDescent="0.25">
      <c r="E254" s="39"/>
    </row>
    <row r="255" spans="5:5" x14ac:dyDescent="0.25">
      <c r="E255" s="39"/>
    </row>
    <row r="256" spans="5:5" x14ac:dyDescent="0.25">
      <c r="E256" s="39"/>
    </row>
    <row r="257" spans="5:5" x14ac:dyDescent="0.25">
      <c r="E257" s="39"/>
    </row>
    <row r="258" spans="5:5" x14ac:dyDescent="0.25">
      <c r="E258" s="39"/>
    </row>
    <row r="259" spans="5:5" x14ac:dyDescent="0.25">
      <c r="E259" s="39"/>
    </row>
    <row r="260" spans="5:5" x14ac:dyDescent="0.25">
      <c r="E260" s="39"/>
    </row>
    <row r="261" spans="5:5" x14ac:dyDescent="0.25">
      <c r="E261" s="39"/>
    </row>
    <row r="262" spans="5:5" x14ac:dyDescent="0.25">
      <c r="E262" s="39"/>
    </row>
    <row r="263" spans="5:5" x14ac:dyDescent="0.25">
      <c r="E263" s="39"/>
    </row>
    <row r="264" spans="5:5" x14ac:dyDescent="0.25">
      <c r="E264" s="39"/>
    </row>
    <row r="265" spans="5:5" x14ac:dyDescent="0.25">
      <c r="E265" s="39"/>
    </row>
    <row r="266" spans="5:5" x14ac:dyDescent="0.25">
      <c r="E266" s="39"/>
    </row>
    <row r="267" spans="5:5" x14ac:dyDescent="0.25">
      <c r="E267" s="39"/>
    </row>
    <row r="268" spans="5:5" x14ac:dyDescent="0.25">
      <c r="E268" s="39"/>
    </row>
    <row r="269" spans="5:5" x14ac:dyDescent="0.25">
      <c r="E269" s="39"/>
    </row>
    <row r="270" spans="5:5" x14ac:dyDescent="0.25">
      <c r="E270" s="39"/>
    </row>
    <row r="271" spans="5:5" x14ac:dyDescent="0.25">
      <c r="E271" s="39"/>
    </row>
    <row r="272" spans="5:5" x14ac:dyDescent="0.25">
      <c r="E272" s="39"/>
    </row>
    <row r="273" spans="5:5" x14ac:dyDescent="0.25">
      <c r="E273" s="39"/>
    </row>
    <row r="274" spans="5:5" x14ac:dyDescent="0.25">
      <c r="E274" s="39"/>
    </row>
    <row r="275" spans="5:5" x14ac:dyDescent="0.25">
      <c r="E275" s="39"/>
    </row>
    <row r="276" spans="5:5" x14ac:dyDescent="0.25">
      <c r="E276" s="39"/>
    </row>
    <row r="277" spans="5:5" x14ac:dyDescent="0.25">
      <c r="E277" s="39"/>
    </row>
    <row r="278" spans="5:5" x14ac:dyDescent="0.25">
      <c r="E278" s="39"/>
    </row>
    <row r="279" spans="5:5" x14ac:dyDescent="0.25">
      <c r="E279" s="39"/>
    </row>
    <row r="280" spans="5:5" x14ac:dyDescent="0.25">
      <c r="E280" s="39"/>
    </row>
    <row r="281" spans="5:5" x14ac:dyDescent="0.25">
      <c r="E281" s="39"/>
    </row>
    <row r="282" spans="5:5" x14ac:dyDescent="0.25">
      <c r="E282" s="39"/>
    </row>
    <row r="283" spans="5:5" x14ac:dyDescent="0.25">
      <c r="E283" s="39"/>
    </row>
    <row r="284" spans="5:5" x14ac:dyDescent="0.25">
      <c r="E284" s="39"/>
    </row>
    <row r="285" spans="5:5" x14ac:dyDescent="0.25">
      <c r="E285" s="39"/>
    </row>
    <row r="286" spans="5:5" x14ac:dyDescent="0.25">
      <c r="E286" s="39"/>
    </row>
    <row r="287" spans="5:5" x14ac:dyDescent="0.25">
      <c r="E287" s="39"/>
    </row>
    <row r="288" spans="5:5" x14ac:dyDescent="0.25">
      <c r="E288" s="39"/>
    </row>
    <row r="289" spans="5:5" x14ac:dyDescent="0.25">
      <c r="E289" s="39"/>
    </row>
    <row r="290" spans="5:5" x14ac:dyDescent="0.25">
      <c r="E290" s="39"/>
    </row>
    <row r="291" spans="5:5" x14ac:dyDescent="0.25">
      <c r="E291" s="39"/>
    </row>
    <row r="292" spans="5:5" x14ac:dyDescent="0.25">
      <c r="E292" s="39"/>
    </row>
    <row r="293" spans="5:5" x14ac:dyDescent="0.25">
      <c r="E293" s="39"/>
    </row>
    <row r="294" spans="5:5" x14ac:dyDescent="0.25">
      <c r="E294" s="39"/>
    </row>
    <row r="295" spans="5:5" x14ac:dyDescent="0.25">
      <c r="E295" s="39"/>
    </row>
    <row r="296" spans="5:5" x14ac:dyDescent="0.25">
      <c r="E296" s="39"/>
    </row>
    <row r="297" spans="5:5" x14ac:dyDescent="0.25">
      <c r="E297" s="39"/>
    </row>
    <row r="298" spans="5:5" x14ac:dyDescent="0.25">
      <c r="E298" s="39"/>
    </row>
    <row r="299" spans="5:5" x14ac:dyDescent="0.25">
      <c r="E299" s="39"/>
    </row>
    <row r="300" spans="5:5" x14ac:dyDescent="0.25">
      <c r="E300" s="39"/>
    </row>
    <row r="301" spans="5:5" x14ac:dyDescent="0.25">
      <c r="E301" s="39"/>
    </row>
    <row r="302" spans="5:5" x14ac:dyDescent="0.25">
      <c r="E302" s="39"/>
    </row>
    <row r="303" spans="5:5" x14ac:dyDescent="0.25">
      <c r="E303" s="39"/>
    </row>
    <row r="304" spans="5:5" x14ac:dyDescent="0.25">
      <c r="E304" s="39"/>
    </row>
    <row r="305" spans="5:5" x14ac:dyDescent="0.25">
      <c r="E305" s="39"/>
    </row>
    <row r="306" spans="5:5" x14ac:dyDescent="0.25">
      <c r="E306" s="39"/>
    </row>
    <row r="307" spans="5:5" x14ac:dyDescent="0.25">
      <c r="E307" s="39"/>
    </row>
    <row r="308" spans="5:5" x14ac:dyDescent="0.25">
      <c r="E308" s="39"/>
    </row>
    <row r="309" spans="5:5" x14ac:dyDescent="0.25">
      <c r="E309" s="39"/>
    </row>
    <row r="310" spans="5:5" x14ac:dyDescent="0.25">
      <c r="E310" s="39"/>
    </row>
    <row r="311" spans="5:5" x14ac:dyDescent="0.25">
      <c r="E311" s="39"/>
    </row>
    <row r="312" spans="5:5" x14ac:dyDescent="0.25">
      <c r="E312" s="39"/>
    </row>
    <row r="313" spans="5:5" x14ac:dyDescent="0.25">
      <c r="E313" s="39"/>
    </row>
    <row r="314" spans="5:5" x14ac:dyDescent="0.25">
      <c r="E314" s="39"/>
    </row>
    <row r="315" spans="5:5" x14ac:dyDescent="0.25">
      <c r="E315" s="39"/>
    </row>
    <row r="316" spans="5:5" x14ac:dyDescent="0.25">
      <c r="E316" s="39"/>
    </row>
    <row r="317" spans="5:5" x14ac:dyDescent="0.25">
      <c r="E317" s="39"/>
    </row>
    <row r="318" spans="5:5" x14ac:dyDescent="0.25">
      <c r="E318" s="39"/>
    </row>
    <row r="319" spans="5:5" x14ac:dyDescent="0.25">
      <c r="E319" s="39"/>
    </row>
    <row r="320" spans="5:5" x14ac:dyDescent="0.25">
      <c r="E320" s="39"/>
    </row>
    <row r="321" spans="5:5" x14ac:dyDescent="0.25">
      <c r="E321" s="39"/>
    </row>
    <row r="322" spans="5:5" x14ac:dyDescent="0.25">
      <c r="E322" s="39"/>
    </row>
    <row r="323" spans="5:5" x14ac:dyDescent="0.25">
      <c r="E323" s="39"/>
    </row>
    <row r="324" spans="5:5" x14ac:dyDescent="0.25">
      <c r="E324" s="39"/>
    </row>
    <row r="325" spans="5:5" x14ac:dyDescent="0.25">
      <c r="E325" s="39"/>
    </row>
    <row r="326" spans="5:5" x14ac:dyDescent="0.25">
      <c r="E326" s="39"/>
    </row>
    <row r="327" spans="5:5" x14ac:dyDescent="0.25">
      <c r="E327" s="39"/>
    </row>
    <row r="328" spans="5:5" x14ac:dyDescent="0.25">
      <c r="E328" s="39"/>
    </row>
    <row r="329" spans="5:5" x14ac:dyDescent="0.25">
      <c r="E329" s="39"/>
    </row>
    <row r="330" spans="5:5" x14ac:dyDescent="0.25">
      <c r="E330" s="39"/>
    </row>
    <row r="331" spans="5:5" x14ac:dyDescent="0.25">
      <c r="E331" s="39"/>
    </row>
    <row r="332" spans="5:5" x14ac:dyDescent="0.25">
      <c r="E332" s="39"/>
    </row>
    <row r="333" spans="5:5" x14ac:dyDescent="0.25">
      <c r="E333" s="39"/>
    </row>
    <row r="334" spans="5:5" x14ac:dyDescent="0.25">
      <c r="E334" s="39"/>
    </row>
    <row r="335" spans="5:5" x14ac:dyDescent="0.25">
      <c r="E335" s="39"/>
    </row>
    <row r="336" spans="5:5" x14ac:dyDescent="0.25">
      <c r="E336" s="39"/>
    </row>
    <row r="337" spans="5:5" x14ac:dyDescent="0.25">
      <c r="E337" s="39"/>
    </row>
    <row r="338" spans="5:5" x14ac:dyDescent="0.25">
      <c r="E338" s="39"/>
    </row>
    <row r="339" spans="5:5" x14ac:dyDescent="0.25">
      <c r="E339" s="39"/>
    </row>
    <row r="340" spans="5:5" x14ac:dyDescent="0.25">
      <c r="E340" s="39"/>
    </row>
    <row r="341" spans="5:5" x14ac:dyDescent="0.25">
      <c r="E341" s="39"/>
    </row>
    <row r="342" spans="5:5" x14ac:dyDescent="0.25">
      <c r="E342" s="39"/>
    </row>
    <row r="343" spans="5:5" x14ac:dyDescent="0.25">
      <c r="E343" s="39"/>
    </row>
    <row r="344" spans="5:5" x14ac:dyDescent="0.25">
      <c r="E344" s="39"/>
    </row>
    <row r="345" spans="5:5" x14ac:dyDescent="0.25">
      <c r="E345" s="39"/>
    </row>
    <row r="346" spans="5:5" x14ac:dyDescent="0.25">
      <c r="E346" s="39"/>
    </row>
    <row r="347" spans="5:5" x14ac:dyDescent="0.25">
      <c r="E347" s="39"/>
    </row>
    <row r="348" spans="5:5" x14ac:dyDescent="0.25">
      <c r="E348" s="39"/>
    </row>
    <row r="349" spans="5:5" x14ac:dyDescent="0.25">
      <c r="E349" s="39"/>
    </row>
    <row r="350" spans="5:5" x14ac:dyDescent="0.25">
      <c r="E350" s="39"/>
    </row>
    <row r="351" spans="5:5" x14ac:dyDescent="0.25">
      <c r="E351" s="39"/>
    </row>
    <row r="352" spans="5:5" x14ac:dyDescent="0.25">
      <c r="E352" s="39"/>
    </row>
    <row r="353" spans="5:5" x14ac:dyDescent="0.25">
      <c r="E353" s="39"/>
    </row>
    <row r="354" spans="5:5" x14ac:dyDescent="0.25">
      <c r="E354" s="39"/>
    </row>
    <row r="355" spans="5:5" x14ac:dyDescent="0.25">
      <c r="E355" s="39"/>
    </row>
    <row r="356" spans="5:5" x14ac:dyDescent="0.25">
      <c r="E356" s="39"/>
    </row>
    <row r="357" spans="5:5" x14ac:dyDescent="0.25">
      <c r="E357" s="39"/>
    </row>
    <row r="358" spans="5:5" x14ac:dyDescent="0.25">
      <c r="E358" s="39"/>
    </row>
    <row r="359" spans="5:5" x14ac:dyDescent="0.25">
      <c r="E359" s="39"/>
    </row>
    <row r="360" spans="5:5" x14ac:dyDescent="0.25">
      <c r="E360" s="39"/>
    </row>
    <row r="361" spans="5:5" x14ac:dyDescent="0.25">
      <c r="E361" s="39"/>
    </row>
    <row r="362" spans="5:5" x14ac:dyDescent="0.25">
      <c r="E362" s="39"/>
    </row>
    <row r="363" spans="5:5" x14ac:dyDescent="0.25">
      <c r="E363" s="39"/>
    </row>
    <row r="364" spans="5:5" x14ac:dyDescent="0.25">
      <c r="E364" s="39"/>
    </row>
    <row r="365" spans="5:5" x14ac:dyDescent="0.25">
      <c r="E365" s="39"/>
    </row>
    <row r="366" spans="5:5" x14ac:dyDescent="0.25">
      <c r="E366" s="39"/>
    </row>
    <row r="367" spans="5:5" x14ac:dyDescent="0.25">
      <c r="E367" s="39"/>
    </row>
    <row r="368" spans="5:5" x14ac:dyDescent="0.25">
      <c r="E368" s="39"/>
    </row>
    <row r="369" spans="5:5" x14ac:dyDescent="0.25">
      <c r="E369" s="39"/>
    </row>
    <row r="370" spans="5:5" x14ac:dyDescent="0.25">
      <c r="E370" s="39"/>
    </row>
    <row r="371" spans="5:5" x14ac:dyDescent="0.25">
      <c r="E371" s="39"/>
    </row>
    <row r="372" spans="5:5" x14ac:dyDescent="0.25">
      <c r="E372" s="39"/>
    </row>
    <row r="373" spans="5:5" x14ac:dyDescent="0.25">
      <c r="E373" s="39"/>
    </row>
    <row r="374" spans="5:5" x14ac:dyDescent="0.25">
      <c r="E374" s="39"/>
    </row>
    <row r="375" spans="5:5" x14ac:dyDescent="0.25">
      <c r="E375" s="39"/>
    </row>
    <row r="376" spans="5:5" x14ac:dyDescent="0.25">
      <c r="E376" s="39"/>
    </row>
    <row r="377" spans="5:5" x14ac:dyDescent="0.25">
      <c r="E377" s="39"/>
    </row>
    <row r="378" spans="5:5" x14ac:dyDescent="0.25">
      <c r="E378" s="39"/>
    </row>
    <row r="379" spans="5:5" x14ac:dyDescent="0.25">
      <c r="E379" s="39"/>
    </row>
    <row r="380" spans="5:5" x14ac:dyDescent="0.25">
      <c r="E380" s="39"/>
    </row>
    <row r="381" spans="5:5" x14ac:dyDescent="0.25">
      <c r="E381" s="39"/>
    </row>
    <row r="382" spans="5:5" x14ac:dyDescent="0.25">
      <c r="E382" s="39"/>
    </row>
    <row r="383" spans="5:5" x14ac:dyDescent="0.25">
      <c r="E383" s="39"/>
    </row>
    <row r="384" spans="5:5" x14ac:dyDescent="0.25">
      <c r="E384" s="39"/>
    </row>
    <row r="385" spans="5:5" x14ac:dyDescent="0.25">
      <c r="E385" s="39"/>
    </row>
    <row r="386" spans="5:5" x14ac:dyDescent="0.25">
      <c r="E386" s="39"/>
    </row>
    <row r="387" spans="5:5" x14ac:dyDescent="0.25">
      <c r="E387" s="39"/>
    </row>
    <row r="388" spans="5:5" x14ac:dyDescent="0.25">
      <c r="E388" s="39"/>
    </row>
    <row r="389" spans="5:5" x14ac:dyDescent="0.25">
      <c r="E389" s="39"/>
    </row>
    <row r="390" spans="5:5" x14ac:dyDescent="0.25">
      <c r="E390" s="39"/>
    </row>
    <row r="391" spans="5:5" x14ac:dyDescent="0.25">
      <c r="E391" s="39"/>
    </row>
    <row r="392" spans="5:5" x14ac:dyDescent="0.25">
      <c r="E392" s="39"/>
    </row>
    <row r="393" spans="5:5" x14ac:dyDescent="0.25">
      <c r="E393" s="39"/>
    </row>
    <row r="394" spans="5:5" x14ac:dyDescent="0.25">
      <c r="E394" s="39"/>
    </row>
    <row r="395" spans="5:5" x14ac:dyDescent="0.25">
      <c r="E395" s="39"/>
    </row>
    <row r="396" spans="5:5" x14ac:dyDescent="0.25">
      <c r="E396" s="39"/>
    </row>
    <row r="397" spans="5:5" x14ac:dyDescent="0.25">
      <c r="E397" s="39"/>
    </row>
    <row r="398" spans="5:5" x14ac:dyDescent="0.25">
      <c r="E398" s="39"/>
    </row>
    <row r="399" spans="5:5" x14ac:dyDescent="0.25">
      <c r="E399" s="39"/>
    </row>
    <row r="400" spans="5:5" x14ac:dyDescent="0.25">
      <c r="E400" s="39"/>
    </row>
    <row r="401" spans="5:5" x14ac:dyDescent="0.25">
      <c r="E401" s="39"/>
    </row>
    <row r="402" spans="5:5" x14ac:dyDescent="0.25">
      <c r="E402" s="39"/>
    </row>
    <row r="403" spans="5:5" x14ac:dyDescent="0.25">
      <c r="E403" s="39"/>
    </row>
    <row r="404" spans="5:5" x14ac:dyDescent="0.25">
      <c r="E404" s="39"/>
    </row>
    <row r="405" spans="5:5" x14ac:dyDescent="0.25">
      <c r="E405" s="39"/>
    </row>
    <row r="406" spans="5:5" x14ac:dyDescent="0.25">
      <c r="E406" s="39"/>
    </row>
    <row r="407" spans="5:5" x14ac:dyDescent="0.25">
      <c r="E407" s="39"/>
    </row>
    <row r="408" spans="5:5" x14ac:dyDescent="0.25">
      <c r="E408" s="39"/>
    </row>
    <row r="409" spans="5:5" x14ac:dyDescent="0.25">
      <c r="E409" s="39"/>
    </row>
    <row r="410" spans="5:5" x14ac:dyDescent="0.25">
      <c r="E410" s="39"/>
    </row>
    <row r="411" spans="5:5" x14ac:dyDescent="0.25">
      <c r="E411" s="39"/>
    </row>
    <row r="412" spans="5:5" x14ac:dyDescent="0.25">
      <c r="E412" s="39"/>
    </row>
    <row r="413" spans="5:5" x14ac:dyDescent="0.25">
      <c r="E413" s="39"/>
    </row>
    <row r="414" spans="5:5" x14ac:dyDescent="0.25">
      <c r="E414" s="39"/>
    </row>
    <row r="415" spans="5:5" x14ac:dyDescent="0.25">
      <c r="E415" s="39"/>
    </row>
    <row r="416" spans="5:5" x14ac:dyDescent="0.25">
      <c r="E416" s="39"/>
    </row>
    <row r="417" spans="5:5" x14ac:dyDescent="0.25">
      <c r="E417" s="39"/>
    </row>
    <row r="418" spans="5:5" x14ac:dyDescent="0.25">
      <c r="E418" s="39"/>
    </row>
    <row r="419" spans="5:5" x14ac:dyDescent="0.25">
      <c r="E419" s="39"/>
    </row>
    <row r="420" spans="5:5" x14ac:dyDescent="0.25">
      <c r="E420" s="39"/>
    </row>
    <row r="421" spans="5:5" x14ac:dyDescent="0.25">
      <c r="E421" s="39"/>
    </row>
    <row r="422" spans="5:5" x14ac:dyDescent="0.25">
      <c r="E422" s="39"/>
    </row>
    <row r="423" spans="5:5" x14ac:dyDescent="0.25">
      <c r="E423" s="39"/>
    </row>
    <row r="424" spans="5:5" x14ac:dyDescent="0.25">
      <c r="E424" s="39"/>
    </row>
    <row r="425" spans="5:5" x14ac:dyDescent="0.25">
      <c r="E425" s="39"/>
    </row>
    <row r="426" spans="5:5" x14ac:dyDescent="0.25">
      <c r="E426" s="39"/>
    </row>
    <row r="427" spans="5:5" x14ac:dyDescent="0.25">
      <c r="E427" s="39"/>
    </row>
    <row r="428" spans="5:5" x14ac:dyDescent="0.25">
      <c r="E428" s="39"/>
    </row>
    <row r="429" spans="5:5" x14ac:dyDescent="0.25">
      <c r="E429" s="39"/>
    </row>
    <row r="430" spans="5:5" x14ac:dyDescent="0.25">
      <c r="E430" s="39"/>
    </row>
    <row r="431" spans="5:5" x14ac:dyDescent="0.25">
      <c r="E431" s="39"/>
    </row>
    <row r="432" spans="5:5" x14ac:dyDescent="0.25">
      <c r="E432" s="39"/>
    </row>
    <row r="433" spans="5:5" x14ac:dyDescent="0.25">
      <c r="E433" s="39"/>
    </row>
    <row r="434" spans="5:5" x14ac:dyDescent="0.25">
      <c r="E434" s="39"/>
    </row>
    <row r="435" spans="5:5" x14ac:dyDescent="0.25">
      <c r="E435" s="39"/>
    </row>
    <row r="436" spans="5:5" x14ac:dyDescent="0.25">
      <c r="E436" s="39"/>
    </row>
    <row r="437" spans="5:5" x14ac:dyDescent="0.25">
      <c r="E437" s="39"/>
    </row>
    <row r="438" spans="5:5" x14ac:dyDescent="0.25">
      <c r="E438" s="39"/>
    </row>
    <row r="439" spans="5:5" x14ac:dyDescent="0.25">
      <c r="E439" s="39"/>
    </row>
    <row r="440" spans="5:5" x14ac:dyDescent="0.25">
      <c r="E440" s="39"/>
    </row>
    <row r="441" spans="5:5" x14ac:dyDescent="0.25">
      <c r="E441" s="39"/>
    </row>
    <row r="442" spans="5:5" x14ac:dyDescent="0.25">
      <c r="E442" s="39"/>
    </row>
    <row r="443" spans="5:5" x14ac:dyDescent="0.25">
      <c r="E443" s="39"/>
    </row>
    <row r="444" spans="5:5" x14ac:dyDescent="0.25">
      <c r="E444" s="39"/>
    </row>
    <row r="445" spans="5:5" x14ac:dyDescent="0.25">
      <c r="E445" s="39"/>
    </row>
    <row r="446" spans="5:5" x14ac:dyDescent="0.25">
      <c r="E446" s="39"/>
    </row>
    <row r="447" spans="5:5" x14ac:dyDescent="0.25">
      <c r="E447" s="39"/>
    </row>
    <row r="448" spans="5:5" x14ac:dyDescent="0.25">
      <c r="E448" s="39"/>
    </row>
    <row r="449" spans="5:5" x14ac:dyDescent="0.25">
      <c r="E449" s="39"/>
    </row>
    <row r="450" spans="5:5" x14ac:dyDescent="0.25">
      <c r="E450" s="39"/>
    </row>
    <row r="451" spans="5:5" x14ac:dyDescent="0.25">
      <c r="E451" s="39"/>
    </row>
    <row r="452" spans="5:5" x14ac:dyDescent="0.25">
      <c r="E452" s="39"/>
    </row>
    <row r="453" spans="5:5" x14ac:dyDescent="0.25">
      <c r="E453" s="39"/>
    </row>
    <row r="454" spans="5:5" x14ac:dyDescent="0.25">
      <c r="E454" s="39"/>
    </row>
    <row r="455" spans="5:5" x14ac:dyDescent="0.25">
      <c r="E455" s="39"/>
    </row>
    <row r="456" spans="5:5" x14ac:dyDescent="0.25">
      <c r="E456" s="39"/>
    </row>
    <row r="457" spans="5:5" x14ac:dyDescent="0.25">
      <c r="E457" s="39"/>
    </row>
    <row r="458" spans="5:5" x14ac:dyDescent="0.25">
      <c r="E458" s="39"/>
    </row>
    <row r="459" spans="5:5" x14ac:dyDescent="0.25">
      <c r="E459" s="39"/>
    </row>
    <row r="460" spans="5:5" x14ac:dyDescent="0.25">
      <c r="E460" s="39"/>
    </row>
    <row r="461" spans="5:5" x14ac:dyDescent="0.25">
      <c r="E461" s="39"/>
    </row>
    <row r="462" spans="5:5" x14ac:dyDescent="0.25">
      <c r="E462" s="39"/>
    </row>
    <row r="463" spans="5:5" x14ac:dyDescent="0.25">
      <c r="E463" s="39"/>
    </row>
    <row r="464" spans="5:5" x14ac:dyDescent="0.25">
      <c r="E464" s="39"/>
    </row>
    <row r="465" spans="5:5" x14ac:dyDescent="0.25">
      <c r="E465" s="39"/>
    </row>
    <row r="466" spans="5:5" x14ac:dyDescent="0.25">
      <c r="E466" s="39"/>
    </row>
    <row r="467" spans="5:5" x14ac:dyDescent="0.25">
      <c r="E467" s="39"/>
    </row>
    <row r="468" spans="5:5" x14ac:dyDescent="0.25">
      <c r="E468" s="39"/>
    </row>
    <row r="469" spans="5:5" x14ac:dyDescent="0.25">
      <c r="E469" s="39"/>
    </row>
    <row r="470" spans="5:5" x14ac:dyDescent="0.25">
      <c r="E470" s="39"/>
    </row>
    <row r="471" spans="5:5" x14ac:dyDescent="0.25">
      <c r="E471" s="39"/>
    </row>
    <row r="472" spans="5:5" x14ac:dyDescent="0.25">
      <c r="E472" s="39"/>
    </row>
    <row r="473" spans="5:5" x14ac:dyDescent="0.25">
      <c r="E473" s="39"/>
    </row>
    <row r="474" spans="5:5" x14ac:dyDescent="0.25">
      <c r="E474" s="39"/>
    </row>
    <row r="475" spans="5:5" x14ac:dyDescent="0.25">
      <c r="E475" s="39"/>
    </row>
    <row r="476" spans="5:5" x14ac:dyDescent="0.25">
      <c r="E476" s="39"/>
    </row>
    <row r="477" spans="5:5" x14ac:dyDescent="0.25">
      <c r="E477" s="39"/>
    </row>
    <row r="478" spans="5:5" x14ac:dyDescent="0.25">
      <c r="E478" s="39"/>
    </row>
    <row r="479" spans="5:5" x14ac:dyDescent="0.25">
      <c r="E479" s="39"/>
    </row>
    <row r="480" spans="5:5" x14ac:dyDescent="0.25">
      <c r="E480" s="39"/>
    </row>
    <row r="481" spans="5:5" x14ac:dyDescent="0.25">
      <c r="E481" s="39"/>
    </row>
    <row r="482" spans="5:5" x14ac:dyDescent="0.25">
      <c r="E482" s="39"/>
    </row>
    <row r="483" spans="5:5" x14ac:dyDescent="0.25">
      <c r="E483" s="39"/>
    </row>
    <row r="484" spans="5:5" x14ac:dyDescent="0.25">
      <c r="E484" s="39"/>
    </row>
    <row r="485" spans="5:5" x14ac:dyDescent="0.25">
      <c r="E485" s="39"/>
    </row>
    <row r="486" spans="5:5" x14ac:dyDescent="0.25">
      <c r="E486" s="39"/>
    </row>
    <row r="487" spans="5:5" x14ac:dyDescent="0.25">
      <c r="E487" s="39"/>
    </row>
    <row r="488" spans="5:5" x14ac:dyDescent="0.25">
      <c r="E488" s="39"/>
    </row>
    <row r="489" spans="5:5" x14ac:dyDescent="0.25">
      <c r="E489" s="39"/>
    </row>
    <row r="490" spans="5:5" x14ac:dyDescent="0.25">
      <c r="E490" s="39"/>
    </row>
    <row r="491" spans="5:5" x14ac:dyDescent="0.25">
      <c r="E491" s="39"/>
    </row>
    <row r="492" spans="5:5" x14ac:dyDescent="0.25">
      <c r="E492" s="39"/>
    </row>
    <row r="493" spans="5:5" x14ac:dyDescent="0.25">
      <c r="E493" s="39"/>
    </row>
    <row r="494" spans="5:5" x14ac:dyDescent="0.25">
      <c r="E494" s="39"/>
    </row>
    <row r="495" spans="5:5" x14ac:dyDescent="0.25">
      <c r="E495" s="39"/>
    </row>
    <row r="496" spans="5:5" x14ac:dyDescent="0.25">
      <c r="E496" s="39"/>
    </row>
    <row r="497" spans="5:5" x14ac:dyDescent="0.25">
      <c r="E497" s="39"/>
    </row>
    <row r="498" spans="5:5" x14ac:dyDescent="0.25">
      <c r="E498" s="39"/>
    </row>
    <row r="499" spans="5:5" x14ac:dyDescent="0.25">
      <c r="E499" s="39"/>
    </row>
    <row r="500" spans="5:5" x14ac:dyDescent="0.25">
      <c r="E500" s="39"/>
    </row>
    <row r="501" spans="5:5" x14ac:dyDescent="0.25">
      <c r="E501" s="39"/>
    </row>
    <row r="502" spans="5:5" x14ac:dyDescent="0.25">
      <c r="E502" s="39"/>
    </row>
    <row r="503" spans="5:5" x14ac:dyDescent="0.25">
      <c r="E503" s="39"/>
    </row>
    <row r="504" spans="5:5" x14ac:dyDescent="0.25">
      <c r="E504" s="39"/>
    </row>
    <row r="505" spans="5:5" x14ac:dyDescent="0.25">
      <c r="E505" s="39"/>
    </row>
    <row r="506" spans="5:5" x14ac:dyDescent="0.25">
      <c r="E506" s="39"/>
    </row>
    <row r="507" spans="5:5" x14ac:dyDescent="0.25">
      <c r="E507" s="39"/>
    </row>
    <row r="508" spans="5:5" x14ac:dyDescent="0.25">
      <c r="E508" s="39"/>
    </row>
    <row r="509" spans="5:5" x14ac:dyDescent="0.25">
      <c r="E509" s="39"/>
    </row>
    <row r="510" spans="5:5" x14ac:dyDescent="0.25">
      <c r="E510" s="39"/>
    </row>
    <row r="511" spans="5:5" x14ac:dyDescent="0.25">
      <c r="E511" s="39"/>
    </row>
    <row r="512" spans="5:5" x14ac:dyDescent="0.25">
      <c r="E512" s="39"/>
    </row>
    <row r="513" spans="5:5" x14ac:dyDescent="0.25">
      <c r="E513" s="39"/>
    </row>
    <row r="514" spans="5:5" x14ac:dyDescent="0.25">
      <c r="E514" s="39"/>
    </row>
    <row r="515" spans="5:5" x14ac:dyDescent="0.25">
      <c r="E515" s="39"/>
    </row>
    <row r="516" spans="5:5" x14ac:dyDescent="0.25">
      <c r="E516" s="39"/>
    </row>
    <row r="517" spans="5:5" x14ac:dyDescent="0.25">
      <c r="E517" s="39"/>
    </row>
    <row r="518" spans="5:5" x14ac:dyDescent="0.25">
      <c r="E518" s="39"/>
    </row>
    <row r="519" spans="5:5" x14ac:dyDescent="0.25">
      <c r="E519" s="39"/>
    </row>
    <row r="520" spans="5:5" x14ac:dyDescent="0.25">
      <c r="E520" s="39"/>
    </row>
    <row r="521" spans="5:5" x14ac:dyDescent="0.25">
      <c r="E521" s="39"/>
    </row>
    <row r="522" spans="5:5" x14ac:dyDescent="0.25">
      <c r="E522" s="39"/>
    </row>
    <row r="523" spans="5:5" x14ac:dyDescent="0.25">
      <c r="E523" s="39"/>
    </row>
    <row r="524" spans="5:5" x14ac:dyDescent="0.25">
      <c r="E524" s="39"/>
    </row>
    <row r="525" spans="5:5" x14ac:dyDescent="0.25">
      <c r="E525" s="39"/>
    </row>
    <row r="526" spans="5:5" x14ac:dyDescent="0.25">
      <c r="E526" s="39"/>
    </row>
    <row r="527" spans="5:5" x14ac:dyDescent="0.25">
      <c r="E527" s="39"/>
    </row>
    <row r="528" spans="5:5" x14ac:dyDescent="0.25">
      <c r="E528" s="39"/>
    </row>
    <row r="529" spans="5:5" x14ac:dyDescent="0.25">
      <c r="E529" s="39"/>
    </row>
    <row r="530" spans="5:5" x14ac:dyDescent="0.25">
      <c r="E530" s="39"/>
    </row>
    <row r="531" spans="5:5" x14ac:dyDescent="0.25">
      <c r="E531" s="39"/>
    </row>
    <row r="532" spans="5:5" x14ac:dyDescent="0.25">
      <c r="E532" s="39"/>
    </row>
    <row r="533" spans="5:5" x14ac:dyDescent="0.25">
      <c r="E533" s="39"/>
    </row>
    <row r="534" spans="5:5" x14ac:dyDescent="0.25">
      <c r="E534" s="39"/>
    </row>
    <row r="535" spans="5:5" x14ac:dyDescent="0.25">
      <c r="E535" s="39"/>
    </row>
    <row r="536" spans="5:5" x14ac:dyDescent="0.25">
      <c r="E536" s="39"/>
    </row>
    <row r="537" spans="5:5" x14ac:dyDescent="0.25">
      <c r="E537" s="39"/>
    </row>
    <row r="538" spans="5:5" x14ac:dyDescent="0.25">
      <c r="E538" s="39"/>
    </row>
    <row r="539" spans="5:5" x14ac:dyDescent="0.25">
      <c r="E539" s="39"/>
    </row>
    <row r="540" spans="5:5" x14ac:dyDescent="0.25">
      <c r="E540" s="39"/>
    </row>
    <row r="541" spans="5:5" x14ac:dyDescent="0.25">
      <c r="E541" s="39"/>
    </row>
    <row r="542" spans="5:5" x14ac:dyDescent="0.25">
      <c r="E542" s="39"/>
    </row>
    <row r="543" spans="5:5" x14ac:dyDescent="0.25">
      <c r="E543" s="39"/>
    </row>
    <row r="544" spans="5:5" x14ac:dyDescent="0.25">
      <c r="E544" s="39"/>
    </row>
    <row r="545" spans="5:5" x14ac:dyDescent="0.25">
      <c r="E545" s="39"/>
    </row>
    <row r="546" spans="5:5" x14ac:dyDescent="0.25">
      <c r="E546" s="39"/>
    </row>
    <row r="547" spans="5:5" x14ac:dyDescent="0.25">
      <c r="E547" s="39"/>
    </row>
    <row r="548" spans="5:5" x14ac:dyDescent="0.25">
      <c r="E548" s="39"/>
    </row>
    <row r="549" spans="5:5" x14ac:dyDescent="0.25">
      <c r="E549" s="39"/>
    </row>
    <row r="550" spans="5:5" x14ac:dyDescent="0.25">
      <c r="E550" s="39"/>
    </row>
    <row r="551" spans="5:5" x14ac:dyDescent="0.25">
      <c r="E551" s="39"/>
    </row>
    <row r="552" spans="5:5" x14ac:dyDescent="0.25">
      <c r="E552" s="39"/>
    </row>
    <row r="553" spans="5:5" x14ac:dyDescent="0.25">
      <c r="E553" s="39"/>
    </row>
    <row r="554" spans="5:5" x14ac:dyDescent="0.25">
      <c r="E554" s="39"/>
    </row>
    <row r="555" spans="5:5" x14ac:dyDescent="0.25">
      <c r="E555" s="39"/>
    </row>
    <row r="556" spans="5:5" x14ac:dyDescent="0.25">
      <c r="E556" s="39"/>
    </row>
    <row r="557" spans="5:5" x14ac:dyDescent="0.25">
      <c r="E557" s="39"/>
    </row>
    <row r="558" spans="5:5" x14ac:dyDescent="0.25">
      <c r="E558" s="39"/>
    </row>
    <row r="559" spans="5:5" x14ac:dyDescent="0.25">
      <c r="E559" s="39"/>
    </row>
    <row r="560" spans="5:5" x14ac:dyDescent="0.25">
      <c r="E560" s="39"/>
    </row>
    <row r="561" spans="5:5" x14ac:dyDescent="0.25">
      <c r="E561" s="39"/>
    </row>
    <row r="562" spans="5:5" x14ac:dyDescent="0.25">
      <c r="E562" s="39"/>
    </row>
    <row r="563" spans="5:5" x14ac:dyDescent="0.25">
      <c r="E563" s="39"/>
    </row>
    <row r="564" spans="5:5" x14ac:dyDescent="0.25">
      <c r="E564" s="39"/>
    </row>
    <row r="565" spans="5:5" x14ac:dyDescent="0.25">
      <c r="E565" s="39"/>
    </row>
    <row r="566" spans="5:5" x14ac:dyDescent="0.25">
      <c r="E566" s="39"/>
    </row>
    <row r="567" spans="5:5" x14ac:dyDescent="0.25">
      <c r="E567" s="39"/>
    </row>
    <row r="568" spans="5:5" x14ac:dyDescent="0.25">
      <c r="E568" s="39"/>
    </row>
    <row r="569" spans="5:5" x14ac:dyDescent="0.25">
      <c r="E569" s="39"/>
    </row>
    <row r="570" spans="5:5" x14ac:dyDescent="0.25">
      <c r="E570" s="39"/>
    </row>
    <row r="571" spans="5:5" x14ac:dyDescent="0.25">
      <c r="E571" s="39"/>
    </row>
    <row r="572" spans="5:5" x14ac:dyDescent="0.25">
      <c r="E572" s="39"/>
    </row>
    <row r="573" spans="5:5" x14ac:dyDescent="0.25">
      <c r="E573" s="39"/>
    </row>
    <row r="574" spans="5:5" x14ac:dyDescent="0.25">
      <c r="E574" s="39"/>
    </row>
    <row r="575" spans="5:5" x14ac:dyDescent="0.25">
      <c r="E575" s="39"/>
    </row>
    <row r="576" spans="5:5" x14ac:dyDescent="0.25">
      <c r="E576" s="39"/>
    </row>
    <row r="577" spans="5:5" x14ac:dyDescent="0.25">
      <c r="E577" s="39"/>
    </row>
    <row r="578" spans="5:5" x14ac:dyDescent="0.25">
      <c r="E578" s="39"/>
    </row>
    <row r="579" spans="5:5" x14ac:dyDescent="0.25">
      <c r="E579" s="39"/>
    </row>
    <row r="580" spans="5:5" x14ac:dyDescent="0.25">
      <c r="E580" s="39"/>
    </row>
    <row r="581" spans="5:5" x14ac:dyDescent="0.25">
      <c r="E581" s="39"/>
    </row>
    <row r="582" spans="5:5" x14ac:dyDescent="0.25">
      <c r="E582" s="39"/>
    </row>
    <row r="583" spans="5:5" x14ac:dyDescent="0.25">
      <c r="E583" s="39"/>
    </row>
    <row r="584" spans="5:5" x14ac:dyDescent="0.25">
      <c r="E584" s="39"/>
    </row>
    <row r="585" spans="5:5" x14ac:dyDescent="0.25">
      <c r="E585" s="39"/>
    </row>
    <row r="586" spans="5:5" x14ac:dyDescent="0.25">
      <c r="E586" s="39"/>
    </row>
    <row r="587" spans="5:5" x14ac:dyDescent="0.25">
      <c r="E587" s="39"/>
    </row>
    <row r="588" spans="5:5" x14ac:dyDescent="0.25">
      <c r="E588" s="39"/>
    </row>
    <row r="589" spans="5:5" x14ac:dyDescent="0.25">
      <c r="E589" s="39"/>
    </row>
    <row r="590" spans="5:5" x14ac:dyDescent="0.25">
      <c r="E590" s="39"/>
    </row>
    <row r="591" spans="5:5" x14ac:dyDescent="0.25">
      <c r="E591" s="39"/>
    </row>
    <row r="592" spans="5:5" x14ac:dyDescent="0.25">
      <c r="E592" s="39"/>
    </row>
    <row r="593" spans="5:5" x14ac:dyDescent="0.25">
      <c r="E593" s="39"/>
    </row>
    <row r="594" spans="5:5" x14ac:dyDescent="0.25">
      <c r="E594" s="39"/>
    </row>
    <row r="595" spans="5:5" x14ac:dyDescent="0.25">
      <c r="E595" s="39"/>
    </row>
    <row r="596" spans="5:5" x14ac:dyDescent="0.25">
      <c r="E596" s="39"/>
    </row>
    <row r="597" spans="5:5" x14ac:dyDescent="0.25">
      <c r="E597" s="39"/>
    </row>
    <row r="598" spans="5:5" x14ac:dyDescent="0.25">
      <c r="E598" s="39"/>
    </row>
    <row r="599" spans="5:5" x14ac:dyDescent="0.25">
      <c r="E599" s="39"/>
    </row>
    <row r="600" spans="5:5" x14ac:dyDescent="0.25">
      <c r="E600" s="39"/>
    </row>
    <row r="601" spans="5:5" x14ac:dyDescent="0.25">
      <c r="E601" s="39"/>
    </row>
    <row r="602" spans="5:5" x14ac:dyDescent="0.25">
      <c r="E602" s="39"/>
    </row>
    <row r="603" spans="5:5" x14ac:dyDescent="0.25">
      <c r="E603" s="39"/>
    </row>
    <row r="604" spans="5:5" x14ac:dyDescent="0.25">
      <c r="E604" s="39"/>
    </row>
    <row r="605" spans="5:5" x14ac:dyDescent="0.25">
      <c r="E605" s="39"/>
    </row>
    <row r="606" spans="5:5" x14ac:dyDescent="0.25">
      <c r="E606" s="39"/>
    </row>
    <row r="607" spans="5:5" x14ac:dyDescent="0.25">
      <c r="E607" s="39"/>
    </row>
  </sheetData>
  <phoneticPr fontId="21" type="noConversion"/>
  <conditionalFormatting sqref="A5:BT19">
    <cfRule type="expression" dxfId="66" priority="19">
      <formula>OR(RIGHT(A5,1)=" ",RIGHT(A5,1)=CHAR(10),RIGHT(A5,1)=CHAR(13))</formula>
    </cfRule>
  </conditionalFormatting>
  <conditionalFormatting sqref="D5:E19">
    <cfRule type="expression" dxfId="65" priority="1">
      <formula>IF(D5="00000000000000",FALSE,COUNTIF($D:$E,D5)&gt;1)</formula>
    </cfRule>
    <cfRule type="expression" dxfId="64" priority="2">
      <formula>LEN(D5)&lt;&gt;14</formula>
    </cfRule>
  </conditionalFormatting>
  <conditionalFormatting sqref="G5:G19 W5:X19">
    <cfRule type="expression" dxfId="63" priority="3">
      <formula>LEN(G5)&gt;50</formula>
    </cfRule>
  </conditionalFormatting>
  <conditionalFormatting sqref="H5:H19">
    <cfRule type="expression" dxfId="62" priority="21">
      <formula>LEN(H5)&gt;40</formula>
    </cfRule>
  </conditionalFormatting>
  <conditionalFormatting sqref="O5:O19">
    <cfRule type="expression" dxfId="61" priority="9">
      <formula>OR(NOT(ISERROR(FIND(" BC",O5))),NOT(ISERROR(FIND(" AB",O5))),NOT(ISERROR(FIND(" SK",O5))),NOT(ISERROR(FIND(" QC",O5))),NOT(ISERROR(FIND(" ON",O5))),NOT(ISERROR(FIND(" MB",O5))),NOT(ISERROR(FIND(" NL",O5))),NOT(ISERROR(FIND(" NB",O5))))</formula>
    </cfRule>
  </conditionalFormatting>
  <conditionalFormatting sqref="AO5:AO19">
    <cfRule type="expression" dxfId="60" priority="6">
      <formula>NOT(ISERROR(FIND("-",AO5)))</formula>
    </cfRule>
  </conditionalFormatting>
  <conditionalFormatting sqref="AQ5:AT19 BA5:BA19 BD5:BE19 BH5:BJ19 BL5:BO19 BQ5:BT19">
    <cfRule type="expression" dxfId="59" priority="16">
      <formula>NOT(ISNUMBER(AQ5))</formula>
    </cfRule>
  </conditionalFormatting>
  <conditionalFormatting sqref="AV5:AX19">
    <cfRule type="expression" dxfId="58" priority="18">
      <formula>OR(AND($AV5=$AW5,NOT(ISBLANK($AV5))),AND($AV5=$AX5,NOT(ISBLANK($AV5))),AND($AW5=$AX5,NOT(ISBLANK($AW5))))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1000000}">
          <x14:formula1>
            <xm:f>Sheet1!$C$2:$C$11</xm:f>
          </x14:formula1>
          <xm:sqref>U5:U19</xm:sqref>
        </x14:dataValidation>
        <x14:dataValidation type="list" allowBlank="1" showInputMessage="1" showErrorMessage="1" xr:uid="{00000000-0002-0000-0000-000002000000}">
          <x14:formula1>
            <xm:f>Sheet1!$B$2:$B$5</xm:f>
          </x14:formula1>
          <xm:sqref>V5:V19</xm:sqref>
        </x14:dataValidation>
        <x14:dataValidation type="list" allowBlank="1" showInputMessage="1" showErrorMessage="1" xr:uid="{00000000-0002-0000-0000-000003000000}">
          <x14:formula1>
            <xm:f>Sheet1!$D$2:$D$4</xm:f>
          </x14:formula1>
          <xm:sqref>AZ5:AZ19</xm:sqref>
        </x14:dataValidation>
        <x14:dataValidation type="list" allowBlank="1" showInputMessage="1" showErrorMessage="1" xr:uid="{A8AE5746-3E92-4F82-8CDB-9265C2EEED8A}">
          <x14:formula1>
            <xm:f>Sheet1!$N$2:$N$15</xm:f>
          </x14:formula1>
          <xm:sqref>AP5:AP19 P5:P19</xm:sqref>
        </x14:dataValidation>
        <x14:dataValidation type="list" allowBlank="1" showInputMessage="1" showErrorMessage="1" xr:uid="{D0E4A763-BBBA-421B-A2F1-17A0CEF71755}">
          <x14:formula1>
            <xm:f>Sheet1!$Q$2:$Q$7</xm:f>
          </x14:formula1>
          <xm:sqref>T5:T19</xm:sqref>
        </x14:dataValidation>
        <x14:dataValidation type="list" allowBlank="1" showInputMessage="1" showErrorMessage="1" xr:uid="{18599401-5674-49EC-8095-73C2AB51866C}">
          <x14:formula1>
            <xm:f>Sheet1!$S$2:$S$4</xm:f>
          </x14:formula1>
          <xm:sqref>AB5:AB19</xm:sqref>
        </x14:dataValidation>
        <x14:dataValidation type="list" allowBlank="1" showInputMessage="1" showErrorMessage="1" xr:uid="{D1698C05-4B62-475A-91A8-4599814ADAAD}">
          <x14:formula1>
            <xm:f>Sheet1!$T$2:$T$4</xm:f>
          </x14:formula1>
          <xm:sqref>AC5:AC19</xm:sqref>
        </x14:dataValidation>
        <x14:dataValidation type="list" allowBlank="1" showInputMessage="1" showErrorMessage="1" xr:uid="{B90B48B4-A3F4-41DD-B5CF-3875690EEBC8}">
          <x14:formula1>
            <xm:f>Sheet1!$U$2:$U$9</xm:f>
          </x14:formula1>
          <xm:sqref>AF5:AF19</xm:sqref>
        </x14:dataValidation>
        <x14:dataValidation type="list" allowBlank="1" showInputMessage="1" showErrorMessage="1" xr:uid="{6397C00F-2E70-4898-8001-CF121FA35C63}">
          <x14:formula1>
            <xm:f>Sheet1!$E$2:$E$3</xm:f>
          </x14:formula1>
          <xm:sqref>AY5:AY19 BG5:BG19 BB5:BC19 AH5:AL19</xm:sqref>
        </x14:dataValidation>
        <x14:dataValidation type="list" allowBlank="1" showInputMessage="1" showErrorMessage="1" xr:uid="{F4D7D143-9775-4CE4-B04C-8FFACCFA0E48}">
          <x14:formula1>
            <xm:f>Sheet1!$V$2:$V$4</xm:f>
          </x14:formula1>
          <xm:sqref>BK5:BK19</xm:sqref>
        </x14:dataValidation>
        <x14:dataValidation type="list" allowBlank="1" showInputMessage="1" showErrorMessage="1" xr:uid="{C78B720F-F992-4060-BCC5-74AE547ADCBF}">
          <x14:formula1>
            <xm:f>Sheet1!$X$2:$X$16</xm:f>
          </x14:formula1>
          <xm:sqref>Q5:Q19</xm:sqref>
        </x14:dataValidation>
        <x14:dataValidation type="list" allowBlank="1" showInputMessage="1" showErrorMessage="1" xr:uid="{B4B81017-2EBB-4B81-8894-B96259BCE585}">
          <x14:formula1>
            <xm:f>Sheet1!$Z$2:$Z$10</xm:f>
          </x14:formula1>
          <xm:sqref>AG5:AG19</xm:sqref>
        </x14:dataValidation>
        <x14:dataValidation type="list" allowBlank="1" showInputMessage="1" showErrorMessage="1" xr:uid="{09817088-36D4-4BA1-A2BC-E87FE6A9F481}">
          <x14:formula1>
            <xm:f>Sheet1!$AC$2:$AC$3</xm:f>
          </x14:formula1>
          <xm:sqref>AU5:AU19</xm:sqref>
        </x14:dataValidation>
        <x14:dataValidation type="list" allowBlank="1" showInputMessage="1" showErrorMessage="1" xr:uid="{30BE80E4-B3D7-4022-9488-5C62B6AC281B}">
          <x14:formula1>
            <xm:f>Sheet1!$AE$2:$AE$4</xm:f>
          </x14:formula1>
          <xm:sqref>AM5:AM19</xm:sqref>
        </x14:dataValidation>
        <x14:dataValidation type="list" allowBlank="1" showInputMessage="1" showErrorMessage="1" xr:uid="{00000000-0002-0000-0000-000000000000}">
          <x14:formula1>
            <xm:f>Sheet1!$A$2:$A$42</xm:f>
          </x14:formula1>
          <xm:sqref>AV5:AX19</xm:sqref>
        </x14:dataValidation>
        <x14:dataValidation type="list" allowBlank="1" showInputMessage="1" showErrorMessage="1" xr:uid="{12620F43-64C2-4E7A-9DF6-1A61A269C56A}">
          <x14:formula1>
            <xm:f>Sheet1!$AA$2:$AA$3</xm:f>
          </x14:formula1>
          <xm:sqref>BP5:BP19</xm:sqref>
        </x14:dataValidation>
        <x14:dataValidation type="list" allowBlank="1" showInputMessage="1" showErrorMessage="1" xr:uid="{0D1A7143-A7CC-431C-BCE5-3CF125B6FD7A}">
          <x14:formula1>
            <xm:f>Sheet1!$P$2:$P$64</xm:f>
          </x14:formula1>
          <xm:sqref>S5:S19</xm:sqref>
        </x14:dataValidation>
        <x14:dataValidation type="list" allowBlank="1" showInputMessage="1" showErrorMessage="1" xr:uid="{A3F8548E-37B9-469D-90F0-5CA34AB4D0F3}">
          <x14:formula1>
            <xm:f>Sheet1!$R$2:$R$6</xm:f>
          </x14:formula1>
          <xm:sqref>AA5:AA19</xm:sqref>
        </x14:dataValidation>
        <x14:dataValidation type="list" allowBlank="1" showInputMessage="1" showErrorMessage="1" xr:uid="{00000000-0002-0000-0000-000005000000}">
          <x14:formula1>
            <xm:f>Sheet1!$F$2:$F$10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807"/>
  <sheetViews>
    <sheetView zoomScale="85" zoomScaleNormal="85" workbookViewId="0">
      <selection activeCell="A3" sqref="A3"/>
    </sheetView>
  </sheetViews>
  <sheetFormatPr defaultRowHeight="15" x14ac:dyDescent="0.25"/>
  <cols>
    <col min="1" max="3" width="20.7109375" customWidth="1"/>
    <col min="4" max="5" width="20.7109375" style="40" customWidth="1"/>
    <col min="6" max="6" width="20.7109375" customWidth="1"/>
    <col min="7" max="8" width="30.7109375" customWidth="1"/>
    <col min="9" max="13" width="20.7109375" customWidth="1"/>
    <col min="14" max="14" width="40.7109375" customWidth="1"/>
    <col min="15" max="17" width="20.7109375" customWidth="1"/>
    <col min="18" max="18" width="10.7109375" customWidth="1"/>
    <col min="19" max="19" width="20.7109375" customWidth="1"/>
    <col min="20" max="20" width="10.7109375" customWidth="1"/>
    <col min="21" max="24" width="20.7109375" customWidth="1"/>
    <col min="25" max="26" width="30.7109375" customWidth="1"/>
    <col min="27" max="29" width="10.7109375" customWidth="1"/>
    <col min="30" max="31" width="20.7109375" customWidth="1"/>
    <col min="32" max="42" width="10.7109375" customWidth="1"/>
    <col min="43" max="47" width="20.7109375" customWidth="1"/>
    <col min="48" max="52" width="10.7109375" customWidth="1"/>
    <col min="53" max="53" width="20.7109375" customWidth="1"/>
    <col min="54" max="66" width="10.7109375" customWidth="1"/>
  </cols>
  <sheetData>
    <row r="1" spans="1:66" ht="27" thickBot="1" x14ac:dyDescent="0.45">
      <c r="A1" s="5" t="s">
        <v>106</v>
      </c>
      <c r="B1" s="7"/>
      <c r="C1" s="6"/>
      <c r="D1" s="7"/>
      <c r="E1" s="7"/>
      <c r="F1" s="7"/>
      <c r="G1" s="6"/>
      <c r="H1" s="6"/>
      <c r="I1" s="6"/>
      <c r="J1" s="7"/>
      <c r="K1" s="7"/>
      <c r="L1" s="7"/>
      <c r="M1" s="7"/>
      <c r="N1" s="7"/>
      <c r="O1" s="7"/>
      <c r="P1" s="7"/>
      <c r="Q1" s="5"/>
      <c r="R1" s="3"/>
      <c r="S1" s="3"/>
      <c r="T1" s="3"/>
      <c r="U1" s="3"/>
      <c r="V1" s="3"/>
      <c r="W1" s="3"/>
      <c r="X1" s="3"/>
      <c r="Y1" s="3"/>
      <c r="Z1" s="3"/>
      <c r="AA1" s="3"/>
      <c r="AB1" s="3"/>
      <c r="AC1" s="3"/>
      <c r="AD1" s="3"/>
      <c r="AE1" s="3"/>
      <c r="AF1" s="3"/>
      <c r="AG1" s="4"/>
      <c r="AH1" s="3"/>
      <c r="AI1" s="3"/>
      <c r="AJ1" s="3"/>
      <c r="AK1" s="3"/>
      <c r="AL1" s="3"/>
      <c r="AM1" s="3"/>
      <c r="AN1" s="3"/>
      <c r="AO1" s="3"/>
      <c r="AP1" s="3"/>
      <c r="AQ1" s="3"/>
      <c r="AR1" s="3"/>
      <c r="AS1" s="3"/>
      <c r="AT1" s="3"/>
      <c r="AU1" s="3"/>
      <c r="AV1" s="3"/>
      <c r="AW1" s="3"/>
      <c r="AX1" s="3"/>
      <c r="AY1" s="3"/>
      <c r="AZ1" s="3"/>
      <c r="BA1" s="3"/>
      <c r="BB1" s="7"/>
      <c r="BC1" s="7"/>
      <c r="BD1" s="7"/>
      <c r="BE1" s="7"/>
      <c r="BF1" s="7"/>
      <c r="BG1" s="7"/>
      <c r="BH1" s="7"/>
      <c r="BI1" s="7"/>
      <c r="BJ1" s="7"/>
      <c r="BK1" s="7"/>
      <c r="BL1" s="7"/>
      <c r="BM1" s="7"/>
      <c r="BN1" s="7"/>
    </row>
    <row r="2" spans="1:66" s="13" customFormat="1"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1" t="s">
        <v>107</v>
      </c>
      <c r="S2" s="1" t="s">
        <v>12</v>
      </c>
      <c r="T2" s="1" t="s">
        <v>108</v>
      </c>
      <c r="U2" s="1" t="s">
        <v>13</v>
      </c>
      <c r="V2" s="1" t="s">
        <v>15</v>
      </c>
      <c r="W2" s="1" t="s">
        <v>109</v>
      </c>
      <c r="X2" s="1" t="s">
        <v>16</v>
      </c>
      <c r="Y2" s="1" t="s">
        <v>17</v>
      </c>
      <c r="Z2" s="1" t="s">
        <v>18</v>
      </c>
      <c r="AA2" s="45" t="s">
        <v>481</v>
      </c>
      <c r="AB2" s="45" t="s">
        <v>482</v>
      </c>
      <c r="AC2" s="43" t="s">
        <v>30</v>
      </c>
      <c r="AD2" s="43" t="s">
        <v>31</v>
      </c>
      <c r="AE2" s="43" t="s">
        <v>32</v>
      </c>
      <c r="AF2" s="43" t="s">
        <v>33</v>
      </c>
      <c r="AG2" s="1" t="s">
        <v>34</v>
      </c>
      <c r="AH2" s="1" t="s">
        <v>35</v>
      </c>
      <c r="AI2" s="1" t="s">
        <v>36</v>
      </c>
      <c r="AJ2" s="1" t="s">
        <v>37</v>
      </c>
      <c r="AK2" s="1" t="s">
        <v>38</v>
      </c>
      <c r="AL2" s="1" t="s">
        <v>110</v>
      </c>
      <c r="AM2" s="1" t="s">
        <v>111</v>
      </c>
      <c r="AN2" s="1" t="s">
        <v>112</v>
      </c>
      <c r="AO2" s="1" t="s">
        <v>113</v>
      </c>
      <c r="AP2" s="1" t="s">
        <v>114</v>
      </c>
      <c r="AQ2" s="1" t="s">
        <v>39</v>
      </c>
      <c r="AR2" s="1" t="s">
        <v>40</v>
      </c>
      <c r="AS2" s="1" t="s">
        <v>41</v>
      </c>
      <c r="AT2" s="1" t="s">
        <v>42</v>
      </c>
      <c r="AU2" s="1" t="s">
        <v>43</v>
      </c>
      <c r="AV2" s="1" t="s">
        <v>44</v>
      </c>
      <c r="AW2" s="1" t="s">
        <v>115</v>
      </c>
      <c r="AX2" s="1" t="s">
        <v>46</v>
      </c>
      <c r="AY2" s="1" t="s">
        <v>47</v>
      </c>
      <c r="AZ2" s="1" t="s">
        <v>48</v>
      </c>
      <c r="BA2" s="1" t="s">
        <v>49</v>
      </c>
      <c r="BB2" s="1" t="s">
        <v>51</v>
      </c>
      <c r="BC2" s="1" t="s">
        <v>52</v>
      </c>
      <c r="BD2" s="1" t="s">
        <v>53</v>
      </c>
      <c r="BE2" s="1" t="s">
        <v>54</v>
      </c>
      <c r="BF2" s="1" t="s">
        <v>55</v>
      </c>
      <c r="BG2" s="1" t="s">
        <v>56</v>
      </c>
      <c r="BH2" s="1" t="s">
        <v>57</v>
      </c>
      <c r="BI2" s="1" t="s">
        <v>58</v>
      </c>
      <c r="BJ2" s="1" t="s">
        <v>59</v>
      </c>
      <c r="BK2" s="1" t="s">
        <v>61</v>
      </c>
      <c r="BL2" s="1" t="s">
        <v>62</v>
      </c>
      <c r="BM2" s="1" t="s">
        <v>63</v>
      </c>
      <c r="BN2" s="1" t="s">
        <v>64</v>
      </c>
    </row>
    <row r="3" spans="1:66" s="13" customFormat="1" ht="150" customHeight="1" x14ac:dyDescent="0.25">
      <c r="A3" s="17" t="s">
        <v>116</v>
      </c>
      <c r="B3" s="2" t="s">
        <v>117</v>
      </c>
      <c r="C3" s="2" t="s">
        <v>513</v>
      </c>
      <c r="D3" s="2" t="s">
        <v>493</v>
      </c>
      <c r="E3" s="2" t="s">
        <v>493</v>
      </c>
      <c r="F3" s="2"/>
      <c r="G3" s="2" t="s">
        <v>67</v>
      </c>
      <c r="H3" s="2" t="s">
        <v>507</v>
      </c>
      <c r="I3" s="2" t="s">
        <v>118</v>
      </c>
      <c r="J3" s="2" t="s">
        <v>69</v>
      </c>
      <c r="K3" s="2" t="s">
        <v>496</v>
      </c>
      <c r="L3" s="2" t="s">
        <v>70</v>
      </c>
      <c r="M3" s="2" t="s">
        <v>500</v>
      </c>
      <c r="N3" s="2" t="s">
        <v>71</v>
      </c>
      <c r="O3" s="2" t="s">
        <v>508</v>
      </c>
      <c r="P3" s="2" t="s">
        <v>72</v>
      </c>
      <c r="Q3" s="2" t="s">
        <v>73</v>
      </c>
      <c r="R3" s="2" t="s">
        <v>119</v>
      </c>
      <c r="S3" s="2" t="s">
        <v>488</v>
      </c>
      <c r="T3" s="2" t="s">
        <v>120</v>
      </c>
      <c r="U3" s="2" t="s">
        <v>74</v>
      </c>
      <c r="V3" s="2" t="s">
        <v>504</v>
      </c>
      <c r="W3" s="2" t="s">
        <v>121</v>
      </c>
      <c r="X3" s="2" t="s">
        <v>76</v>
      </c>
      <c r="Y3" s="2"/>
      <c r="Z3" s="2" t="s">
        <v>77</v>
      </c>
      <c r="AA3" s="2" t="s">
        <v>484</v>
      </c>
      <c r="AB3" s="2" t="s">
        <v>485</v>
      </c>
      <c r="AC3" s="2" t="s">
        <v>81</v>
      </c>
      <c r="AD3" s="2" t="s">
        <v>82</v>
      </c>
      <c r="AE3" s="2" t="s">
        <v>32</v>
      </c>
      <c r="AF3" s="2" t="s">
        <v>83</v>
      </c>
      <c r="AG3" s="2" t="s">
        <v>122</v>
      </c>
      <c r="AH3" s="2" t="s">
        <v>122</v>
      </c>
      <c r="AI3" s="2" t="s">
        <v>122</v>
      </c>
      <c r="AJ3" s="2" t="s">
        <v>122</v>
      </c>
      <c r="AK3" s="2" t="s">
        <v>487</v>
      </c>
      <c r="AL3" s="2" t="s">
        <v>123</v>
      </c>
      <c r="AM3" s="2" t="s">
        <v>123</v>
      </c>
      <c r="AN3" s="2" t="s">
        <v>123</v>
      </c>
      <c r="AO3" s="2" t="s">
        <v>123</v>
      </c>
      <c r="AP3" s="2" t="s">
        <v>487</v>
      </c>
      <c r="AQ3" s="2" t="s">
        <v>85</v>
      </c>
      <c r="AR3" s="2"/>
      <c r="AS3" s="2"/>
      <c r="AT3" s="2" t="s">
        <v>86</v>
      </c>
      <c r="AU3" s="2" t="s">
        <v>124</v>
      </c>
      <c r="AV3" s="2" t="s">
        <v>125</v>
      </c>
      <c r="AW3" s="2" t="s">
        <v>89</v>
      </c>
      <c r="AX3" s="2" t="s">
        <v>89</v>
      </c>
      <c r="AY3" s="14" t="s">
        <v>90</v>
      </c>
      <c r="AZ3" s="14" t="s">
        <v>90</v>
      </c>
      <c r="BA3" s="2" t="s">
        <v>91</v>
      </c>
      <c r="BB3" s="2" t="s">
        <v>92</v>
      </c>
      <c r="BC3" s="2" t="s">
        <v>93</v>
      </c>
      <c r="BD3" s="2" t="s">
        <v>94</v>
      </c>
      <c r="BE3" s="2" t="s">
        <v>505</v>
      </c>
      <c r="BF3" s="2" t="s">
        <v>96</v>
      </c>
      <c r="BG3" s="2" t="s">
        <v>96</v>
      </c>
      <c r="BH3" s="2" t="s">
        <v>96</v>
      </c>
      <c r="BI3" s="2" t="s">
        <v>92</v>
      </c>
      <c r="BJ3" s="2" t="s">
        <v>126</v>
      </c>
      <c r="BK3" s="2" t="s">
        <v>96</v>
      </c>
      <c r="BL3" s="2" t="s">
        <v>96</v>
      </c>
      <c r="BM3" s="2" t="s">
        <v>96</v>
      </c>
      <c r="BN3" s="2" t="s">
        <v>92</v>
      </c>
    </row>
    <row r="4" spans="1:66" ht="45" customHeight="1" x14ac:dyDescent="0.25">
      <c r="A4" s="17"/>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11" t="s">
        <v>127</v>
      </c>
      <c r="S4" s="10" t="s">
        <v>100</v>
      </c>
      <c r="T4" s="11" t="s">
        <v>128</v>
      </c>
      <c r="U4" s="9" t="s">
        <v>98</v>
      </c>
      <c r="V4" s="9" t="s">
        <v>98</v>
      </c>
      <c r="W4" s="11" t="s">
        <v>129</v>
      </c>
      <c r="X4" s="9" t="s">
        <v>98</v>
      </c>
      <c r="Y4" s="10" t="s">
        <v>100</v>
      </c>
      <c r="Z4" s="10" t="s">
        <v>100</v>
      </c>
      <c r="AA4" s="9" t="s">
        <v>98</v>
      </c>
      <c r="AB4" s="9" t="s">
        <v>98</v>
      </c>
      <c r="AC4" s="9" t="s">
        <v>98</v>
      </c>
      <c r="AD4" s="11" t="s">
        <v>104</v>
      </c>
      <c r="AE4" s="11" t="s">
        <v>104</v>
      </c>
      <c r="AF4" s="11" t="s">
        <v>104</v>
      </c>
      <c r="AG4" s="9" t="s">
        <v>98</v>
      </c>
      <c r="AH4" s="9" t="s">
        <v>98</v>
      </c>
      <c r="AI4" s="9" t="s">
        <v>98</v>
      </c>
      <c r="AJ4" s="9" t="s">
        <v>98</v>
      </c>
      <c r="AK4" s="9" t="s">
        <v>98</v>
      </c>
      <c r="AL4" s="11" t="s">
        <v>130</v>
      </c>
      <c r="AM4" s="11" t="s">
        <v>130</v>
      </c>
      <c r="AN4" s="11" t="s">
        <v>130</v>
      </c>
      <c r="AO4" s="11" t="s">
        <v>130</v>
      </c>
      <c r="AP4" s="11" t="s">
        <v>130</v>
      </c>
      <c r="AQ4" s="10" t="s">
        <v>100</v>
      </c>
      <c r="AR4" s="10" t="s">
        <v>100</v>
      </c>
      <c r="AS4" s="10" t="s">
        <v>100</v>
      </c>
      <c r="AT4" s="10" t="s">
        <v>100</v>
      </c>
      <c r="AU4" s="9" t="s">
        <v>98</v>
      </c>
      <c r="AV4" s="9" t="s">
        <v>98</v>
      </c>
      <c r="AW4" s="9" t="s">
        <v>98</v>
      </c>
      <c r="AX4" s="9" t="s">
        <v>98</v>
      </c>
      <c r="AY4" s="9" t="s">
        <v>98</v>
      </c>
      <c r="AZ4" s="9" t="s">
        <v>98</v>
      </c>
      <c r="BA4" s="9" t="s">
        <v>98</v>
      </c>
      <c r="BB4" s="9" t="s">
        <v>98</v>
      </c>
      <c r="BC4" s="9" t="s">
        <v>98</v>
      </c>
      <c r="BD4" s="9" t="s">
        <v>98</v>
      </c>
      <c r="BE4" s="9" t="s">
        <v>98</v>
      </c>
      <c r="BF4" s="9" t="s">
        <v>98</v>
      </c>
      <c r="BG4" s="9" t="s">
        <v>98</v>
      </c>
      <c r="BH4" s="9" t="s">
        <v>98</v>
      </c>
      <c r="BI4" s="9" t="s">
        <v>98</v>
      </c>
      <c r="BJ4" s="9" t="s">
        <v>98</v>
      </c>
      <c r="BK4" s="9" t="s">
        <v>98</v>
      </c>
      <c r="BL4" s="9" t="s">
        <v>98</v>
      </c>
      <c r="BM4" s="9" t="s">
        <v>98</v>
      </c>
      <c r="BN4" s="9" t="s">
        <v>98</v>
      </c>
    </row>
    <row r="5" spans="1:66" s="22" customFormat="1" ht="15.75" x14ac:dyDescent="0.25">
      <c r="A5" s="17"/>
      <c r="C5" s="60"/>
      <c r="D5" s="56" t="s">
        <v>494</v>
      </c>
      <c r="E5" s="56" t="s">
        <v>494</v>
      </c>
      <c r="H5" s="57" t="str">
        <f>IF(OR(ISBLANK(F5),ISBLANK(G5),ISBLANK(BC5),ISBLANK(BD5),ISBLANK(BE5)),"Calculated",UPPER(F5)&amp;"-"&amp;UPPER(G5)&amp;"-"&amp;BC5&amp;"X"&amp;BD5&amp;UPPER(BE5))</f>
        <v>Calculated</v>
      </c>
      <c r="I5" s="21"/>
      <c r="K5" s="58"/>
      <c r="L5" s="59" t="str">
        <f t="shared" ref="L5:L7" si="0">IFERROR(K5/J5,"Calculated")</f>
        <v>Calculated</v>
      </c>
      <c r="M5" s="59" t="str">
        <f>IFERROR(ROUND(ROUND(K5/J5,2)*1.15,2),"Calculated")</f>
        <v>Calculated</v>
      </c>
      <c r="O5" s="23"/>
      <c r="P5" s="21"/>
      <c r="Q5" s="21"/>
      <c r="R5" s="21"/>
      <c r="U5" s="21"/>
      <c r="V5" s="21"/>
      <c r="W5" s="21"/>
      <c r="X5" s="21"/>
      <c r="AA5" s="21"/>
      <c r="AB5" s="21"/>
      <c r="AC5" s="21" t="s">
        <v>105</v>
      </c>
      <c r="AF5" s="21"/>
      <c r="AK5" s="21"/>
      <c r="AP5" s="21"/>
      <c r="AQ5" s="21"/>
      <c r="AR5" s="21"/>
      <c r="AS5" s="21"/>
      <c r="AT5" s="21"/>
      <c r="AU5" s="21"/>
      <c r="AW5" s="21"/>
      <c r="AX5" s="21"/>
      <c r="BE5" s="21"/>
      <c r="BJ5" s="21"/>
    </row>
    <row r="6" spans="1:66" s="22" customFormat="1" ht="15.75" x14ac:dyDescent="0.25">
      <c r="A6" s="17"/>
      <c r="C6" s="60"/>
      <c r="D6" s="56" t="s">
        <v>494</v>
      </c>
      <c r="E6" s="56" t="s">
        <v>494</v>
      </c>
      <c r="H6" s="57" t="str">
        <f t="shared" ref="H6:H19" si="1">IF(OR(ISBLANK(F6),ISBLANK(G6),ISBLANK(BC6),ISBLANK(BD6),ISBLANK(BE6)),"Calculated",UPPER(F6)&amp;"-"&amp;UPPER(G6)&amp;"-"&amp;BC6&amp;"X"&amp;BD6&amp;UPPER(BE6))</f>
        <v>Calculated</v>
      </c>
      <c r="I6" s="21"/>
      <c r="K6" s="58"/>
      <c r="L6" s="59" t="str">
        <f t="shared" si="0"/>
        <v>Calculated</v>
      </c>
      <c r="M6" s="59" t="str">
        <f t="shared" ref="M6:M19" si="2">IFERROR(ROUND(ROUND(K6/J6,2)*1.15,2),"Calculated")</f>
        <v>Calculated</v>
      </c>
      <c r="O6" s="23"/>
      <c r="P6" s="21"/>
      <c r="Q6" s="21"/>
      <c r="R6" s="21"/>
      <c r="U6" s="21"/>
      <c r="V6" s="21"/>
      <c r="W6" s="21"/>
      <c r="X6" s="21"/>
      <c r="AA6" s="21"/>
      <c r="AB6" s="21"/>
      <c r="AC6" s="21" t="s">
        <v>105</v>
      </c>
      <c r="AF6" s="21"/>
      <c r="AK6" s="21"/>
      <c r="AP6" s="21"/>
      <c r="AQ6" s="21"/>
      <c r="AR6" s="21"/>
      <c r="AS6" s="21"/>
      <c r="AT6" s="21"/>
      <c r="AU6" s="21"/>
      <c r="AW6" s="21"/>
      <c r="AX6" s="21"/>
      <c r="BE6" s="21"/>
      <c r="BJ6" s="21"/>
    </row>
    <row r="7" spans="1:66" s="22" customFormat="1" ht="15.75" x14ac:dyDescent="0.25">
      <c r="A7" s="17"/>
      <c r="D7" s="56" t="s">
        <v>494</v>
      </c>
      <c r="E7" s="56" t="s">
        <v>494</v>
      </c>
      <c r="H7" s="57" t="str">
        <f t="shared" si="1"/>
        <v>Calculated</v>
      </c>
      <c r="I7" s="21"/>
      <c r="K7" s="58"/>
      <c r="L7" s="59" t="str">
        <f t="shared" si="0"/>
        <v>Calculated</v>
      </c>
      <c r="M7" s="59" t="str">
        <f t="shared" si="2"/>
        <v>Calculated</v>
      </c>
      <c r="O7" s="23"/>
      <c r="P7" s="21"/>
      <c r="Q7" s="21"/>
      <c r="R7" s="21"/>
      <c r="U7" s="21"/>
      <c r="V7" s="21"/>
      <c r="W7" s="21"/>
      <c r="X7" s="21"/>
      <c r="AA7" s="21"/>
      <c r="AB7" s="21"/>
      <c r="AC7" s="21" t="s">
        <v>105</v>
      </c>
      <c r="AF7" s="21"/>
      <c r="AK7" s="21"/>
      <c r="AP7" s="21"/>
      <c r="AQ7" s="21"/>
      <c r="AR7" s="21"/>
      <c r="AS7" s="21"/>
      <c r="AT7" s="21"/>
      <c r="AU7" s="21"/>
      <c r="AW7" s="21"/>
      <c r="AX7" s="21"/>
      <c r="BE7" s="21"/>
      <c r="BJ7" s="21"/>
    </row>
    <row r="8" spans="1:66" s="22" customFormat="1" ht="15.75" x14ac:dyDescent="0.25">
      <c r="A8" s="17"/>
      <c r="D8" s="56" t="s">
        <v>494</v>
      </c>
      <c r="E8" s="56" t="s">
        <v>494</v>
      </c>
      <c r="H8" s="57" t="str">
        <f t="shared" si="1"/>
        <v>Calculated</v>
      </c>
      <c r="I8" s="21"/>
      <c r="K8" s="58"/>
      <c r="L8" s="59" t="str">
        <f t="shared" ref="L8:L19" si="3">IFERROR(K8/J8,"Calculated")</f>
        <v>Calculated</v>
      </c>
      <c r="M8" s="59" t="str">
        <f t="shared" si="2"/>
        <v>Calculated</v>
      </c>
      <c r="P8" s="21"/>
      <c r="Q8" s="21"/>
      <c r="R8" s="21"/>
      <c r="U8" s="21"/>
      <c r="V8" s="21"/>
      <c r="W8" s="21"/>
      <c r="X8" s="21"/>
      <c r="AA8" s="21"/>
      <c r="AB8" s="21"/>
      <c r="AC8" s="21" t="s">
        <v>105</v>
      </c>
      <c r="AF8" s="21"/>
      <c r="AK8" s="21"/>
      <c r="AP8" s="21"/>
      <c r="AQ8" s="21"/>
      <c r="AR8" s="21"/>
      <c r="AS8" s="21"/>
      <c r="AT8" s="21"/>
      <c r="AU8" s="21"/>
      <c r="AW8" s="21"/>
      <c r="AX8" s="21"/>
      <c r="BE8" s="21"/>
      <c r="BJ8" s="21"/>
    </row>
    <row r="9" spans="1:66" s="22" customFormat="1" ht="15.75" x14ac:dyDescent="0.25">
      <c r="A9" s="17"/>
      <c r="D9" s="56" t="s">
        <v>494</v>
      </c>
      <c r="E9" s="56" t="s">
        <v>494</v>
      </c>
      <c r="H9" s="57" t="str">
        <f t="shared" si="1"/>
        <v>Calculated</v>
      </c>
      <c r="I9" s="21"/>
      <c r="K9" s="58"/>
      <c r="L9" s="59" t="str">
        <f t="shared" si="3"/>
        <v>Calculated</v>
      </c>
      <c r="M9" s="59" t="str">
        <f t="shared" si="2"/>
        <v>Calculated</v>
      </c>
      <c r="P9" s="21"/>
      <c r="Q9" s="21"/>
      <c r="R9" s="21"/>
      <c r="U9" s="21"/>
      <c r="V9" s="21"/>
      <c r="W9" s="21"/>
      <c r="X9" s="21"/>
      <c r="AA9" s="21"/>
      <c r="AB9" s="21"/>
      <c r="AC9" s="21" t="s">
        <v>105</v>
      </c>
      <c r="AF9" s="21"/>
      <c r="AK9" s="21"/>
      <c r="AP9" s="21"/>
      <c r="AQ9" s="21"/>
      <c r="AR9" s="21"/>
      <c r="AS9" s="21"/>
      <c r="AT9" s="21"/>
      <c r="AU9" s="21"/>
      <c r="AW9" s="21"/>
      <c r="AX9" s="21"/>
      <c r="BE9" s="21"/>
      <c r="BJ9" s="21"/>
    </row>
    <row r="10" spans="1:66" s="22" customFormat="1" ht="15.75" x14ac:dyDescent="0.25">
      <c r="A10" s="17"/>
      <c r="D10" s="56" t="s">
        <v>494</v>
      </c>
      <c r="E10" s="56" t="s">
        <v>494</v>
      </c>
      <c r="H10" s="57" t="str">
        <f t="shared" si="1"/>
        <v>Calculated</v>
      </c>
      <c r="I10" s="21"/>
      <c r="K10" s="58"/>
      <c r="L10" s="59" t="str">
        <f t="shared" si="3"/>
        <v>Calculated</v>
      </c>
      <c r="M10" s="59" t="str">
        <f t="shared" si="2"/>
        <v>Calculated</v>
      </c>
      <c r="P10" s="21"/>
      <c r="Q10" s="21"/>
      <c r="R10" s="21"/>
      <c r="U10" s="21"/>
      <c r="V10" s="21"/>
      <c r="W10" s="21"/>
      <c r="X10" s="21"/>
      <c r="AA10" s="21"/>
      <c r="AB10" s="21"/>
      <c r="AC10" s="21" t="s">
        <v>105</v>
      </c>
      <c r="AF10" s="21"/>
      <c r="AK10" s="21"/>
      <c r="AP10" s="21"/>
      <c r="AQ10" s="21"/>
      <c r="AR10" s="21"/>
      <c r="AS10" s="21"/>
      <c r="AT10" s="21"/>
      <c r="AU10" s="21"/>
      <c r="AW10" s="21"/>
      <c r="AX10" s="21"/>
      <c r="BE10" s="21"/>
      <c r="BJ10" s="21"/>
    </row>
    <row r="11" spans="1:66" s="22" customFormat="1" ht="15.75" x14ac:dyDescent="0.25">
      <c r="A11" s="17"/>
      <c r="D11" s="56" t="s">
        <v>494</v>
      </c>
      <c r="E11" s="56" t="s">
        <v>494</v>
      </c>
      <c r="H11" s="57" t="str">
        <f t="shared" si="1"/>
        <v>Calculated</v>
      </c>
      <c r="I11" s="21"/>
      <c r="K11" s="58"/>
      <c r="L11" s="59" t="str">
        <f t="shared" si="3"/>
        <v>Calculated</v>
      </c>
      <c r="M11" s="59" t="str">
        <f t="shared" si="2"/>
        <v>Calculated</v>
      </c>
      <c r="P11" s="21"/>
      <c r="Q11" s="21"/>
      <c r="R11" s="21"/>
      <c r="U11" s="21"/>
      <c r="V11" s="21"/>
      <c r="W11" s="21"/>
      <c r="X11" s="21"/>
      <c r="AA11" s="21"/>
      <c r="AB11" s="21"/>
      <c r="AC11" s="21" t="s">
        <v>105</v>
      </c>
      <c r="AF11" s="21"/>
      <c r="AK11" s="21"/>
      <c r="AP11" s="21"/>
      <c r="AQ11" s="21"/>
      <c r="AR11" s="21"/>
      <c r="AS11" s="21"/>
      <c r="AT11" s="21"/>
      <c r="AU11" s="21"/>
      <c r="AW11" s="21"/>
      <c r="AX11" s="21"/>
      <c r="BE11" s="21"/>
      <c r="BJ11" s="21"/>
    </row>
    <row r="12" spans="1:66" s="22" customFormat="1" ht="15.75" x14ac:dyDescent="0.25">
      <c r="A12" s="17"/>
      <c r="D12" s="56" t="s">
        <v>494</v>
      </c>
      <c r="E12" s="56" t="s">
        <v>494</v>
      </c>
      <c r="H12" s="57" t="str">
        <f t="shared" si="1"/>
        <v>Calculated</v>
      </c>
      <c r="I12" s="21"/>
      <c r="K12" s="58"/>
      <c r="L12" s="59" t="str">
        <f t="shared" si="3"/>
        <v>Calculated</v>
      </c>
      <c r="M12" s="59" t="str">
        <f t="shared" si="2"/>
        <v>Calculated</v>
      </c>
      <c r="P12" s="21"/>
      <c r="Q12" s="21"/>
      <c r="R12" s="21"/>
      <c r="U12" s="21"/>
      <c r="V12" s="21"/>
      <c r="W12" s="21"/>
      <c r="X12" s="21"/>
      <c r="AA12" s="21"/>
      <c r="AB12" s="21"/>
      <c r="AC12" s="21" t="s">
        <v>105</v>
      </c>
      <c r="AF12" s="21"/>
      <c r="AK12" s="21"/>
      <c r="AP12" s="21"/>
      <c r="AQ12" s="21"/>
      <c r="AR12" s="21"/>
      <c r="AS12" s="21"/>
      <c r="AT12" s="21"/>
      <c r="AU12" s="21"/>
      <c r="AW12" s="21"/>
      <c r="AX12" s="21"/>
      <c r="BE12" s="21"/>
      <c r="BJ12" s="21"/>
    </row>
    <row r="13" spans="1:66" s="22" customFormat="1" ht="15.75" x14ac:dyDescent="0.25">
      <c r="A13" s="17"/>
      <c r="D13" s="56" t="s">
        <v>494</v>
      </c>
      <c r="E13" s="56" t="s">
        <v>494</v>
      </c>
      <c r="H13" s="57" t="str">
        <f t="shared" si="1"/>
        <v>Calculated</v>
      </c>
      <c r="I13" s="21"/>
      <c r="K13" s="58"/>
      <c r="L13" s="59" t="str">
        <f t="shared" si="3"/>
        <v>Calculated</v>
      </c>
      <c r="M13" s="59" t="str">
        <f t="shared" si="2"/>
        <v>Calculated</v>
      </c>
      <c r="P13" s="21"/>
      <c r="Q13" s="21"/>
      <c r="R13" s="21"/>
      <c r="U13" s="21"/>
      <c r="V13" s="21"/>
      <c r="W13" s="21"/>
      <c r="X13" s="21"/>
      <c r="AA13" s="21"/>
      <c r="AB13" s="21"/>
      <c r="AC13" s="21" t="s">
        <v>105</v>
      </c>
      <c r="AF13" s="21"/>
      <c r="AK13" s="21"/>
      <c r="AP13" s="21"/>
      <c r="AQ13" s="21"/>
      <c r="AR13" s="21"/>
      <c r="AS13" s="21"/>
      <c r="AT13" s="21"/>
      <c r="AU13" s="21"/>
      <c r="AW13" s="21"/>
      <c r="AX13" s="21"/>
      <c r="BE13" s="21"/>
      <c r="BJ13" s="21"/>
    </row>
    <row r="14" spans="1:66" s="22" customFormat="1" ht="15.75" x14ac:dyDescent="0.25">
      <c r="A14" s="17"/>
      <c r="D14" s="56" t="s">
        <v>494</v>
      </c>
      <c r="E14" s="56" t="s">
        <v>494</v>
      </c>
      <c r="H14" s="57" t="str">
        <f t="shared" si="1"/>
        <v>Calculated</v>
      </c>
      <c r="I14" s="21"/>
      <c r="K14" s="58"/>
      <c r="L14" s="59" t="str">
        <f t="shared" si="3"/>
        <v>Calculated</v>
      </c>
      <c r="M14" s="59" t="str">
        <f t="shared" si="2"/>
        <v>Calculated</v>
      </c>
      <c r="P14" s="21"/>
      <c r="Q14" s="21"/>
      <c r="R14" s="21"/>
      <c r="U14" s="21"/>
      <c r="V14" s="21"/>
      <c r="W14" s="21"/>
      <c r="X14" s="21"/>
      <c r="AA14" s="21"/>
      <c r="AB14" s="21"/>
      <c r="AC14" s="21" t="s">
        <v>105</v>
      </c>
      <c r="AF14" s="21"/>
      <c r="AK14" s="21"/>
      <c r="AP14" s="21"/>
      <c r="AQ14" s="21"/>
      <c r="AR14" s="21"/>
      <c r="AS14" s="21"/>
      <c r="AT14" s="21"/>
      <c r="AU14" s="21"/>
      <c r="AW14" s="21"/>
      <c r="AX14" s="21"/>
      <c r="BE14" s="21"/>
      <c r="BJ14" s="21"/>
    </row>
    <row r="15" spans="1:66" s="22" customFormat="1" ht="15.75" x14ac:dyDescent="0.25">
      <c r="A15" s="17"/>
      <c r="D15" s="56" t="s">
        <v>494</v>
      </c>
      <c r="E15" s="56" t="s">
        <v>494</v>
      </c>
      <c r="H15" s="57" t="str">
        <f t="shared" si="1"/>
        <v>Calculated</v>
      </c>
      <c r="I15" s="21"/>
      <c r="K15" s="58"/>
      <c r="L15" s="59" t="str">
        <f t="shared" si="3"/>
        <v>Calculated</v>
      </c>
      <c r="M15" s="59" t="str">
        <f t="shared" si="2"/>
        <v>Calculated</v>
      </c>
      <c r="P15" s="21"/>
      <c r="Q15" s="21"/>
      <c r="R15" s="21"/>
      <c r="U15" s="21"/>
      <c r="V15" s="21"/>
      <c r="W15" s="21"/>
      <c r="X15" s="21"/>
      <c r="AA15" s="21"/>
      <c r="AB15" s="21"/>
      <c r="AC15" s="21" t="s">
        <v>105</v>
      </c>
      <c r="AF15" s="21"/>
      <c r="AK15" s="21"/>
      <c r="AP15" s="21"/>
      <c r="AQ15" s="21"/>
      <c r="AR15" s="21"/>
      <c r="AS15" s="21"/>
      <c r="AT15" s="21"/>
      <c r="AU15" s="21"/>
      <c r="AW15" s="21"/>
      <c r="AX15" s="21"/>
      <c r="BE15" s="21"/>
      <c r="BJ15" s="21"/>
    </row>
    <row r="16" spans="1:66" s="22" customFormat="1" ht="15.75" x14ac:dyDescent="0.25">
      <c r="A16" s="17"/>
      <c r="D16" s="56" t="s">
        <v>494</v>
      </c>
      <c r="E16" s="56" t="s">
        <v>494</v>
      </c>
      <c r="H16" s="57" t="str">
        <f t="shared" si="1"/>
        <v>Calculated</v>
      </c>
      <c r="I16" s="21"/>
      <c r="K16" s="58"/>
      <c r="L16" s="59" t="str">
        <f t="shared" si="3"/>
        <v>Calculated</v>
      </c>
      <c r="M16" s="59" t="str">
        <f t="shared" si="2"/>
        <v>Calculated</v>
      </c>
      <c r="P16" s="21"/>
      <c r="Q16" s="21"/>
      <c r="R16" s="21"/>
      <c r="U16" s="21"/>
      <c r="V16" s="21"/>
      <c r="W16" s="21"/>
      <c r="X16" s="21"/>
      <c r="AA16" s="21"/>
      <c r="AB16" s="21"/>
      <c r="AC16" s="21" t="s">
        <v>105</v>
      </c>
      <c r="AF16" s="21"/>
      <c r="AK16" s="21"/>
      <c r="AP16" s="21"/>
      <c r="AQ16" s="21"/>
      <c r="AR16" s="21"/>
      <c r="AS16" s="21"/>
      <c r="AT16" s="21"/>
      <c r="AU16" s="21"/>
      <c r="AW16" s="21"/>
      <c r="AX16" s="21"/>
      <c r="BE16" s="21"/>
      <c r="BJ16" s="21"/>
    </row>
    <row r="17" spans="1:62" s="22" customFormat="1" ht="15.75" x14ac:dyDescent="0.25">
      <c r="A17" s="17"/>
      <c r="D17" s="56" t="s">
        <v>494</v>
      </c>
      <c r="E17" s="56" t="s">
        <v>494</v>
      </c>
      <c r="H17" s="57" t="str">
        <f t="shared" si="1"/>
        <v>Calculated</v>
      </c>
      <c r="I17" s="21"/>
      <c r="K17" s="58"/>
      <c r="L17" s="59" t="str">
        <f t="shared" si="3"/>
        <v>Calculated</v>
      </c>
      <c r="M17" s="59" t="str">
        <f t="shared" si="2"/>
        <v>Calculated</v>
      </c>
      <c r="P17" s="21"/>
      <c r="Q17" s="21"/>
      <c r="R17" s="21"/>
      <c r="U17" s="21"/>
      <c r="V17" s="21"/>
      <c r="W17" s="21"/>
      <c r="X17" s="21"/>
      <c r="AA17" s="21"/>
      <c r="AB17" s="21"/>
      <c r="AC17" s="21" t="s">
        <v>105</v>
      </c>
      <c r="AF17" s="21"/>
      <c r="AK17" s="21"/>
      <c r="AP17" s="21"/>
      <c r="AQ17" s="21"/>
      <c r="AR17" s="21"/>
      <c r="AS17" s="21"/>
      <c r="AT17" s="21"/>
      <c r="AU17" s="21"/>
      <c r="AW17" s="21"/>
      <c r="AX17" s="21"/>
      <c r="BE17" s="21"/>
      <c r="BJ17" s="21"/>
    </row>
    <row r="18" spans="1:62" s="22" customFormat="1" ht="15.75" x14ac:dyDescent="0.25">
      <c r="A18" s="17"/>
      <c r="D18" s="56" t="s">
        <v>494</v>
      </c>
      <c r="E18" s="56" t="s">
        <v>494</v>
      </c>
      <c r="H18" s="57" t="str">
        <f t="shared" si="1"/>
        <v>Calculated</v>
      </c>
      <c r="I18" s="21"/>
      <c r="K18" s="58"/>
      <c r="L18" s="59" t="str">
        <f t="shared" si="3"/>
        <v>Calculated</v>
      </c>
      <c r="M18" s="59" t="str">
        <f t="shared" si="2"/>
        <v>Calculated</v>
      </c>
      <c r="P18" s="21"/>
      <c r="Q18" s="21"/>
      <c r="R18" s="21"/>
      <c r="U18" s="21"/>
      <c r="V18" s="21"/>
      <c r="W18" s="21"/>
      <c r="X18" s="21"/>
      <c r="AA18" s="21"/>
      <c r="AB18" s="21"/>
      <c r="AC18" s="21" t="s">
        <v>105</v>
      </c>
      <c r="AF18" s="21"/>
      <c r="AK18" s="21"/>
      <c r="AP18" s="21"/>
      <c r="AQ18" s="21"/>
      <c r="AR18" s="21"/>
      <c r="AS18" s="21"/>
      <c r="AT18" s="21"/>
      <c r="AU18" s="21"/>
      <c r="AW18" s="21"/>
      <c r="AX18" s="21"/>
      <c r="BE18" s="21"/>
      <c r="BJ18" s="21"/>
    </row>
    <row r="19" spans="1:62" s="22" customFormat="1" ht="15.75" x14ac:dyDescent="0.25">
      <c r="A19" s="17"/>
      <c r="D19" s="56" t="s">
        <v>494</v>
      </c>
      <c r="E19" s="56" t="s">
        <v>494</v>
      </c>
      <c r="H19" s="57" t="str">
        <f t="shared" si="1"/>
        <v>Calculated</v>
      </c>
      <c r="I19" s="21"/>
      <c r="K19" s="58"/>
      <c r="L19" s="59" t="str">
        <f t="shared" si="3"/>
        <v>Calculated</v>
      </c>
      <c r="M19" s="59" t="str">
        <f t="shared" si="2"/>
        <v>Calculated</v>
      </c>
      <c r="P19" s="21"/>
      <c r="Q19" s="21"/>
      <c r="R19" s="21"/>
      <c r="U19" s="21"/>
      <c r="V19" s="21"/>
      <c r="W19" s="21"/>
      <c r="X19" s="21"/>
      <c r="AA19" s="21"/>
      <c r="AB19" s="21"/>
      <c r="AC19" s="21" t="s">
        <v>105</v>
      </c>
      <c r="AF19" s="21"/>
      <c r="AK19" s="21"/>
      <c r="AP19" s="21"/>
      <c r="AQ19" s="21"/>
      <c r="AR19" s="21"/>
      <c r="AS19" s="21"/>
      <c r="AT19" s="21"/>
      <c r="AU19" s="21"/>
      <c r="AW19" s="21"/>
      <c r="AX19" s="21"/>
      <c r="BE19" s="21"/>
      <c r="BJ19" s="21"/>
    </row>
    <row r="20" spans="1:62" x14ac:dyDescent="0.25">
      <c r="E20" s="41"/>
      <c r="AW20" s="22"/>
      <c r="AX20" s="22"/>
    </row>
    <row r="21" spans="1:62" x14ac:dyDescent="0.25">
      <c r="E21" s="41"/>
      <c r="AW21" s="22"/>
      <c r="AX21" s="22"/>
    </row>
    <row r="22" spans="1:62" x14ac:dyDescent="0.25">
      <c r="E22" s="41"/>
    </row>
    <row r="23" spans="1:62" x14ac:dyDescent="0.25">
      <c r="E23" s="41"/>
    </row>
    <row r="24" spans="1:62" x14ac:dyDescent="0.25">
      <c r="E24" s="41"/>
    </row>
    <row r="25" spans="1:62" x14ac:dyDescent="0.25">
      <c r="E25" s="41"/>
    </row>
    <row r="26" spans="1:62" x14ac:dyDescent="0.25">
      <c r="E26" s="41"/>
    </row>
    <row r="27" spans="1:62" x14ac:dyDescent="0.25">
      <c r="E27" s="41"/>
    </row>
    <row r="28" spans="1:62" x14ac:dyDescent="0.25">
      <c r="E28" s="41"/>
    </row>
    <row r="29" spans="1:62" x14ac:dyDescent="0.25">
      <c r="E29" s="41"/>
    </row>
    <row r="30" spans="1:62" x14ac:dyDescent="0.25">
      <c r="E30" s="41"/>
    </row>
    <row r="31" spans="1:62" x14ac:dyDescent="0.25">
      <c r="E31" s="41"/>
    </row>
    <row r="32" spans="1:62" x14ac:dyDescent="0.25">
      <c r="E32" s="41"/>
    </row>
    <row r="33" spans="5:5" x14ac:dyDescent="0.25">
      <c r="E33" s="41"/>
    </row>
    <row r="34" spans="5:5" x14ac:dyDescent="0.25">
      <c r="E34" s="41"/>
    </row>
    <row r="35" spans="5:5" x14ac:dyDescent="0.25">
      <c r="E35" s="41"/>
    </row>
    <row r="36" spans="5:5" x14ac:dyDescent="0.25">
      <c r="E36" s="41"/>
    </row>
    <row r="37" spans="5:5" x14ac:dyDescent="0.25">
      <c r="E37" s="41"/>
    </row>
    <row r="38" spans="5:5" x14ac:dyDescent="0.25">
      <c r="E38" s="41"/>
    </row>
    <row r="39" spans="5:5" x14ac:dyDescent="0.25">
      <c r="E39" s="41"/>
    </row>
    <row r="40" spans="5:5" x14ac:dyDescent="0.25">
      <c r="E40" s="41"/>
    </row>
    <row r="41" spans="5:5" x14ac:dyDescent="0.25">
      <c r="E41" s="41"/>
    </row>
    <row r="42" spans="5:5" x14ac:dyDescent="0.25">
      <c r="E42" s="41"/>
    </row>
    <row r="43" spans="5:5" x14ac:dyDescent="0.25">
      <c r="E43" s="41"/>
    </row>
    <row r="44" spans="5:5" x14ac:dyDescent="0.25">
      <c r="E44" s="41"/>
    </row>
    <row r="45" spans="5:5" x14ac:dyDescent="0.25">
      <c r="E45" s="41"/>
    </row>
    <row r="46" spans="5:5" x14ac:dyDescent="0.25">
      <c r="E46" s="41"/>
    </row>
    <row r="47" spans="5:5" x14ac:dyDescent="0.25">
      <c r="E47" s="41"/>
    </row>
    <row r="48" spans="5:5" x14ac:dyDescent="0.25">
      <c r="E48" s="41"/>
    </row>
    <row r="49" spans="5:5" x14ac:dyDescent="0.25">
      <c r="E49" s="41"/>
    </row>
    <row r="50" spans="5:5" x14ac:dyDescent="0.25">
      <c r="E50" s="41"/>
    </row>
    <row r="51" spans="5:5" x14ac:dyDescent="0.25">
      <c r="E51" s="41"/>
    </row>
    <row r="52" spans="5:5" x14ac:dyDescent="0.25">
      <c r="E52" s="41"/>
    </row>
    <row r="53" spans="5:5" x14ac:dyDescent="0.25">
      <c r="E53" s="41"/>
    </row>
    <row r="54" spans="5:5" x14ac:dyDescent="0.25">
      <c r="E54" s="41"/>
    </row>
    <row r="55" spans="5:5" x14ac:dyDescent="0.25">
      <c r="E55" s="41"/>
    </row>
    <row r="56" spans="5:5" x14ac:dyDescent="0.25">
      <c r="E56" s="41"/>
    </row>
    <row r="57" spans="5:5" x14ac:dyDescent="0.25">
      <c r="E57" s="41"/>
    </row>
    <row r="58" spans="5:5" x14ac:dyDescent="0.25">
      <c r="E58" s="41"/>
    </row>
    <row r="59" spans="5:5" x14ac:dyDescent="0.25">
      <c r="E59" s="41"/>
    </row>
    <row r="60" spans="5:5" x14ac:dyDescent="0.25">
      <c r="E60" s="41"/>
    </row>
    <row r="61" spans="5:5" x14ac:dyDescent="0.25">
      <c r="E61" s="41"/>
    </row>
    <row r="62" spans="5:5" x14ac:dyDescent="0.25">
      <c r="E62" s="41"/>
    </row>
    <row r="63" spans="5:5" x14ac:dyDescent="0.25">
      <c r="E63" s="41"/>
    </row>
    <row r="64" spans="5:5" x14ac:dyDescent="0.25">
      <c r="E64" s="41"/>
    </row>
    <row r="65" spans="5:5" x14ac:dyDescent="0.25">
      <c r="E65" s="41"/>
    </row>
    <row r="66" spans="5:5" x14ac:dyDescent="0.25">
      <c r="E66" s="41"/>
    </row>
    <row r="67" spans="5:5" x14ac:dyDescent="0.25">
      <c r="E67" s="41"/>
    </row>
    <row r="68" spans="5:5" x14ac:dyDescent="0.25">
      <c r="E68" s="41"/>
    </row>
    <row r="69" spans="5:5" x14ac:dyDescent="0.25">
      <c r="E69" s="41"/>
    </row>
    <row r="70" spans="5:5" x14ac:dyDescent="0.25">
      <c r="E70" s="41"/>
    </row>
    <row r="71" spans="5:5" x14ac:dyDescent="0.25">
      <c r="E71" s="41"/>
    </row>
    <row r="72" spans="5:5" x14ac:dyDescent="0.25">
      <c r="E72" s="41"/>
    </row>
    <row r="73" spans="5:5" x14ac:dyDescent="0.25">
      <c r="E73" s="41"/>
    </row>
    <row r="74" spans="5:5" x14ac:dyDescent="0.25">
      <c r="E74" s="41"/>
    </row>
    <row r="75" spans="5:5" x14ac:dyDescent="0.25">
      <c r="E75" s="41"/>
    </row>
    <row r="76" spans="5:5" x14ac:dyDescent="0.25">
      <c r="E76" s="41"/>
    </row>
    <row r="77" spans="5:5" x14ac:dyDescent="0.25">
      <c r="E77" s="41"/>
    </row>
    <row r="78" spans="5:5" x14ac:dyDescent="0.25">
      <c r="E78" s="41"/>
    </row>
    <row r="79" spans="5:5" x14ac:dyDescent="0.25">
      <c r="E79" s="41"/>
    </row>
    <row r="80" spans="5:5" x14ac:dyDescent="0.25">
      <c r="E80" s="41"/>
    </row>
    <row r="81" spans="5:5" x14ac:dyDescent="0.25">
      <c r="E81" s="41"/>
    </row>
    <row r="82" spans="5:5" x14ac:dyDescent="0.25">
      <c r="E82" s="41"/>
    </row>
    <row r="83" spans="5:5" x14ac:dyDescent="0.25">
      <c r="E83" s="41"/>
    </row>
    <row r="84" spans="5:5" x14ac:dyDescent="0.25">
      <c r="E84" s="41"/>
    </row>
    <row r="85" spans="5:5" x14ac:dyDescent="0.25">
      <c r="E85" s="41"/>
    </row>
    <row r="86" spans="5:5" x14ac:dyDescent="0.25">
      <c r="E86" s="41"/>
    </row>
    <row r="87" spans="5:5" x14ac:dyDescent="0.25">
      <c r="E87" s="41"/>
    </row>
    <row r="88" spans="5:5" x14ac:dyDescent="0.25">
      <c r="E88" s="41"/>
    </row>
    <row r="89" spans="5:5" x14ac:dyDescent="0.25">
      <c r="E89" s="41"/>
    </row>
    <row r="90" spans="5:5" x14ac:dyDescent="0.25">
      <c r="E90" s="41"/>
    </row>
    <row r="91" spans="5:5" x14ac:dyDescent="0.25">
      <c r="E91" s="41"/>
    </row>
    <row r="92" spans="5:5" x14ac:dyDescent="0.25">
      <c r="E92" s="41"/>
    </row>
    <row r="93" spans="5:5" x14ac:dyDescent="0.25">
      <c r="E93" s="41"/>
    </row>
    <row r="94" spans="5:5" x14ac:dyDescent="0.25">
      <c r="E94" s="41"/>
    </row>
    <row r="95" spans="5:5" x14ac:dyDescent="0.25">
      <c r="E95" s="41"/>
    </row>
    <row r="96" spans="5:5" x14ac:dyDescent="0.25">
      <c r="E96" s="41"/>
    </row>
    <row r="97" spans="5:5" x14ac:dyDescent="0.25">
      <c r="E97" s="41"/>
    </row>
    <row r="98" spans="5:5" x14ac:dyDescent="0.25">
      <c r="E98" s="41"/>
    </row>
    <row r="99" spans="5:5" x14ac:dyDescent="0.25">
      <c r="E99" s="41"/>
    </row>
    <row r="100" spans="5:5" x14ac:dyDescent="0.25">
      <c r="E100" s="41"/>
    </row>
    <row r="101" spans="5:5" x14ac:dyDescent="0.25">
      <c r="E101" s="41"/>
    </row>
    <row r="102" spans="5:5" x14ac:dyDescent="0.25">
      <c r="E102" s="41"/>
    </row>
    <row r="103" spans="5:5" x14ac:dyDescent="0.25">
      <c r="E103" s="41"/>
    </row>
    <row r="104" spans="5:5" x14ac:dyDescent="0.25">
      <c r="E104" s="41"/>
    </row>
    <row r="105" spans="5:5" x14ac:dyDescent="0.25">
      <c r="E105" s="41"/>
    </row>
    <row r="106" spans="5:5" x14ac:dyDescent="0.25">
      <c r="E106" s="41"/>
    </row>
    <row r="107" spans="5:5" x14ac:dyDescent="0.25">
      <c r="E107" s="41"/>
    </row>
    <row r="108" spans="5:5" x14ac:dyDescent="0.25">
      <c r="E108" s="41"/>
    </row>
    <row r="109" spans="5:5" x14ac:dyDescent="0.25">
      <c r="E109" s="41"/>
    </row>
    <row r="110" spans="5:5" x14ac:dyDescent="0.25">
      <c r="E110" s="41"/>
    </row>
    <row r="111" spans="5:5" x14ac:dyDescent="0.25">
      <c r="E111" s="41"/>
    </row>
    <row r="112" spans="5:5" x14ac:dyDescent="0.25">
      <c r="E112" s="41"/>
    </row>
    <row r="113" spans="5:5" x14ac:dyDescent="0.25">
      <c r="E113" s="41"/>
    </row>
    <row r="114" spans="5:5" x14ac:dyDescent="0.25">
      <c r="E114" s="41"/>
    </row>
    <row r="115" spans="5:5" x14ac:dyDescent="0.25">
      <c r="E115" s="41"/>
    </row>
    <row r="116" spans="5:5" x14ac:dyDescent="0.25">
      <c r="E116" s="41"/>
    </row>
    <row r="117" spans="5:5" x14ac:dyDescent="0.25">
      <c r="E117" s="41"/>
    </row>
    <row r="118" spans="5:5" x14ac:dyDescent="0.25">
      <c r="E118" s="41"/>
    </row>
    <row r="119" spans="5:5" x14ac:dyDescent="0.25">
      <c r="E119" s="41"/>
    </row>
    <row r="120" spans="5:5" x14ac:dyDescent="0.25">
      <c r="E120" s="41"/>
    </row>
    <row r="121" spans="5:5" x14ac:dyDescent="0.25">
      <c r="E121" s="41"/>
    </row>
    <row r="122" spans="5:5" x14ac:dyDescent="0.25">
      <c r="E122" s="41"/>
    </row>
    <row r="123" spans="5:5" x14ac:dyDescent="0.25">
      <c r="E123" s="41"/>
    </row>
    <row r="124" spans="5:5" x14ac:dyDescent="0.25">
      <c r="E124" s="41"/>
    </row>
    <row r="125" spans="5:5" x14ac:dyDescent="0.25">
      <c r="E125" s="41"/>
    </row>
    <row r="126" spans="5:5" x14ac:dyDescent="0.25">
      <c r="E126" s="41"/>
    </row>
    <row r="127" spans="5:5" x14ac:dyDescent="0.25">
      <c r="E127" s="41"/>
    </row>
    <row r="128" spans="5:5" x14ac:dyDescent="0.25">
      <c r="E128" s="41"/>
    </row>
    <row r="129" spans="5:5" x14ac:dyDescent="0.25">
      <c r="E129" s="41"/>
    </row>
    <row r="130" spans="5:5" x14ac:dyDescent="0.25">
      <c r="E130" s="41"/>
    </row>
    <row r="131" spans="5:5" x14ac:dyDescent="0.25">
      <c r="E131" s="41"/>
    </row>
    <row r="132" spans="5:5" x14ac:dyDescent="0.25">
      <c r="E132" s="41"/>
    </row>
    <row r="133" spans="5:5" x14ac:dyDescent="0.25">
      <c r="E133" s="41"/>
    </row>
    <row r="134" spans="5:5" x14ac:dyDescent="0.25">
      <c r="E134" s="41"/>
    </row>
    <row r="135" spans="5:5" x14ac:dyDescent="0.25">
      <c r="E135" s="41"/>
    </row>
    <row r="136" spans="5:5" x14ac:dyDescent="0.25">
      <c r="E136" s="41"/>
    </row>
    <row r="137" spans="5:5" x14ac:dyDescent="0.25">
      <c r="E137" s="41"/>
    </row>
    <row r="138" spans="5:5" x14ac:dyDescent="0.25">
      <c r="E138" s="41"/>
    </row>
    <row r="139" spans="5:5" x14ac:dyDescent="0.25">
      <c r="E139" s="41"/>
    </row>
    <row r="140" spans="5:5" x14ac:dyDescent="0.25">
      <c r="E140" s="41"/>
    </row>
    <row r="141" spans="5:5" x14ac:dyDescent="0.25">
      <c r="E141" s="41"/>
    </row>
    <row r="142" spans="5:5" x14ac:dyDescent="0.25">
      <c r="E142" s="41"/>
    </row>
    <row r="143" spans="5:5" x14ac:dyDescent="0.25">
      <c r="E143" s="41"/>
    </row>
    <row r="144" spans="5:5" x14ac:dyDescent="0.25">
      <c r="E144" s="41"/>
    </row>
    <row r="145" spans="5:5" x14ac:dyDescent="0.25">
      <c r="E145" s="41"/>
    </row>
    <row r="146" spans="5:5" x14ac:dyDescent="0.25">
      <c r="E146" s="41"/>
    </row>
    <row r="147" spans="5:5" x14ac:dyDescent="0.25">
      <c r="E147" s="41"/>
    </row>
    <row r="148" spans="5:5" x14ac:dyDescent="0.25">
      <c r="E148" s="41"/>
    </row>
    <row r="149" spans="5:5" x14ac:dyDescent="0.25">
      <c r="E149" s="41"/>
    </row>
    <row r="150" spans="5:5" x14ac:dyDescent="0.25">
      <c r="E150" s="41"/>
    </row>
    <row r="151" spans="5:5" x14ac:dyDescent="0.25">
      <c r="E151" s="41"/>
    </row>
    <row r="152" spans="5:5" x14ac:dyDescent="0.25">
      <c r="E152" s="41"/>
    </row>
    <row r="153" spans="5:5" x14ac:dyDescent="0.25">
      <c r="E153" s="41"/>
    </row>
    <row r="154" spans="5:5" x14ac:dyDescent="0.25">
      <c r="E154" s="41"/>
    </row>
    <row r="155" spans="5:5" x14ac:dyDescent="0.25">
      <c r="E155" s="41"/>
    </row>
    <row r="156" spans="5:5" x14ac:dyDescent="0.25">
      <c r="E156" s="41"/>
    </row>
    <row r="157" spans="5:5" x14ac:dyDescent="0.25">
      <c r="E157" s="41"/>
    </row>
    <row r="158" spans="5:5" x14ac:dyDescent="0.25">
      <c r="E158" s="41"/>
    </row>
    <row r="159" spans="5:5" x14ac:dyDescent="0.25">
      <c r="E159" s="41"/>
    </row>
    <row r="160" spans="5:5" x14ac:dyDescent="0.25">
      <c r="E160" s="41"/>
    </row>
    <row r="161" spans="5:5" x14ac:dyDescent="0.25">
      <c r="E161" s="41"/>
    </row>
    <row r="162" spans="5:5" x14ac:dyDescent="0.25">
      <c r="E162" s="41"/>
    </row>
    <row r="163" spans="5:5" x14ac:dyDescent="0.25">
      <c r="E163" s="41"/>
    </row>
    <row r="164" spans="5:5" x14ac:dyDescent="0.25">
      <c r="E164" s="41"/>
    </row>
    <row r="165" spans="5:5" x14ac:dyDescent="0.25">
      <c r="E165" s="41"/>
    </row>
    <row r="166" spans="5:5" x14ac:dyDescent="0.25">
      <c r="E166" s="41"/>
    </row>
    <row r="167" spans="5:5" x14ac:dyDescent="0.25">
      <c r="E167" s="41"/>
    </row>
    <row r="168" spans="5:5" x14ac:dyDescent="0.25">
      <c r="E168" s="41"/>
    </row>
    <row r="169" spans="5:5" x14ac:dyDescent="0.25">
      <c r="E169" s="41"/>
    </row>
    <row r="170" spans="5:5" x14ac:dyDescent="0.25">
      <c r="E170" s="41"/>
    </row>
    <row r="171" spans="5:5" x14ac:dyDescent="0.25">
      <c r="E171" s="41"/>
    </row>
    <row r="172" spans="5:5" x14ac:dyDescent="0.25">
      <c r="E172" s="41"/>
    </row>
    <row r="173" spans="5:5" x14ac:dyDescent="0.25">
      <c r="E173" s="41"/>
    </row>
    <row r="174" spans="5:5" x14ac:dyDescent="0.25">
      <c r="E174" s="41"/>
    </row>
    <row r="175" spans="5:5" x14ac:dyDescent="0.25">
      <c r="E175" s="41"/>
    </row>
    <row r="176" spans="5:5" x14ac:dyDescent="0.25">
      <c r="E176" s="41"/>
    </row>
    <row r="177" spans="5:5" x14ac:dyDescent="0.25">
      <c r="E177" s="41"/>
    </row>
    <row r="178" spans="5:5" x14ac:dyDescent="0.25">
      <c r="E178" s="41"/>
    </row>
    <row r="179" spans="5:5" x14ac:dyDescent="0.25">
      <c r="E179" s="41"/>
    </row>
    <row r="180" spans="5:5" x14ac:dyDescent="0.25">
      <c r="E180" s="41"/>
    </row>
    <row r="181" spans="5:5" x14ac:dyDescent="0.25">
      <c r="E181" s="41"/>
    </row>
    <row r="182" spans="5:5" x14ac:dyDescent="0.25">
      <c r="E182" s="41"/>
    </row>
    <row r="183" spans="5:5" x14ac:dyDescent="0.25">
      <c r="E183" s="41"/>
    </row>
    <row r="184" spans="5:5" x14ac:dyDescent="0.25">
      <c r="E184" s="41"/>
    </row>
    <row r="185" spans="5:5" x14ac:dyDescent="0.25">
      <c r="E185" s="41"/>
    </row>
    <row r="186" spans="5:5" x14ac:dyDescent="0.25">
      <c r="E186" s="41"/>
    </row>
    <row r="187" spans="5:5" x14ac:dyDescent="0.25">
      <c r="E187" s="41"/>
    </row>
    <row r="188" spans="5:5" x14ac:dyDescent="0.25">
      <c r="E188" s="41"/>
    </row>
    <row r="189" spans="5:5" x14ac:dyDescent="0.25">
      <c r="E189" s="41"/>
    </row>
    <row r="190" spans="5:5" x14ac:dyDescent="0.25">
      <c r="E190" s="41"/>
    </row>
    <row r="191" spans="5:5" x14ac:dyDescent="0.25">
      <c r="E191" s="41"/>
    </row>
    <row r="192" spans="5:5" x14ac:dyDescent="0.25">
      <c r="E192" s="41"/>
    </row>
    <row r="193" spans="5:5" x14ac:dyDescent="0.25">
      <c r="E193" s="41"/>
    </row>
    <row r="194" spans="5:5" x14ac:dyDescent="0.25">
      <c r="E194" s="41"/>
    </row>
    <row r="195" spans="5:5" x14ac:dyDescent="0.25">
      <c r="E195" s="41"/>
    </row>
    <row r="196" spans="5:5" x14ac:dyDescent="0.25">
      <c r="E196" s="41"/>
    </row>
    <row r="197" spans="5:5" x14ac:dyDescent="0.25">
      <c r="E197" s="41"/>
    </row>
    <row r="198" spans="5:5" x14ac:dyDescent="0.25">
      <c r="E198" s="41"/>
    </row>
    <row r="199" spans="5:5" x14ac:dyDescent="0.25">
      <c r="E199" s="41"/>
    </row>
    <row r="200" spans="5:5" x14ac:dyDescent="0.25">
      <c r="E200" s="41"/>
    </row>
    <row r="201" spans="5:5" x14ac:dyDescent="0.25">
      <c r="E201" s="41"/>
    </row>
    <row r="202" spans="5:5" x14ac:dyDescent="0.25">
      <c r="E202" s="41"/>
    </row>
    <row r="203" spans="5:5" x14ac:dyDescent="0.25">
      <c r="E203" s="41"/>
    </row>
    <row r="204" spans="5:5" x14ac:dyDescent="0.25">
      <c r="E204" s="41"/>
    </row>
    <row r="205" spans="5:5" x14ac:dyDescent="0.25">
      <c r="E205" s="41"/>
    </row>
    <row r="206" spans="5:5" x14ac:dyDescent="0.25">
      <c r="E206" s="41"/>
    </row>
    <row r="207" spans="5:5" x14ac:dyDescent="0.25">
      <c r="E207" s="41"/>
    </row>
    <row r="208" spans="5:5" x14ac:dyDescent="0.25">
      <c r="E208" s="41"/>
    </row>
    <row r="209" spans="5:5" x14ac:dyDescent="0.25">
      <c r="E209" s="41"/>
    </row>
    <row r="210" spans="5:5" x14ac:dyDescent="0.25">
      <c r="E210" s="41"/>
    </row>
    <row r="211" spans="5:5" x14ac:dyDescent="0.25">
      <c r="E211" s="41"/>
    </row>
    <row r="212" spans="5:5" x14ac:dyDescent="0.25">
      <c r="E212" s="41"/>
    </row>
    <row r="213" spans="5:5" x14ac:dyDescent="0.25">
      <c r="E213" s="41"/>
    </row>
    <row r="214" spans="5:5" x14ac:dyDescent="0.25">
      <c r="E214" s="41"/>
    </row>
    <row r="215" spans="5:5" x14ac:dyDescent="0.25">
      <c r="E215" s="41"/>
    </row>
    <row r="216" spans="5:5" x14ac:dyDescent="0.25">
      <c r="E216" s="41"/>
    </row>
    <row r="217" spans="5:5" x14ac:dyDescent="0.25">
      <c r="E217" s="41"/>
    </row>
    <row r="218" spans="5:5" x14ac:dyDescent="0.25">
      <c r="E218" s="41"/>
    </row>
    <row r="219" spans="5:5" x14ac:dyDescent="0.25">
      <c r="E219" s="41"/>
    </row>
    <row r="220" spans="5:5" x14ac:dyDescent="0.25">
      <c r="E220" s="41"/>
    </row>
    <row r="221" spans="5:5" x14ac:dyDescent="0.25">
      <c r="E221" s="41"/>
    </row>
    <row r="222" spans="5:5" x14ac:dyDescent="0.25">
      <c r="E222" s="41"/>
    </row>
    <row r="223" spans="5:5" x14ac:dyDescent="0.25">
      <c r="E223" s="41"/>
    </row>
    <row r="224" spans="5:5" x14ac:dyDescent="0.25">
      <c r="E224" s="41"/>
    </row>
    <row r="225" spans="5:5" x14ac:dyDescent="0.25">
      <c r="E225" s="41"/>
    </row>
    <row r="226" spans="5:5" x14ac:dyDescent="0.25">
      <c r="E226" s="41"/>
    </row>
    <row r="227" spans="5:5" x14ac:dyDescent="0.25">
      <c r="E227" s="41"/>
    </row>
    <row r="228" spans="5:5" x14ac:dyDescent="0.25">
      <c r="E228" s="41"/>
    </row>
    <row r="229" spans="5:5" x14ac:dyDescent="0.25">
      <c r="E229" s="41"/>
    </row>
    <row r="230" spans="5:5" x14ac:dyDescent="0.25">
      <c r="E230" s="41"/>
    </row>
    <row r="231" spans="5:5" x14ac:dyDescent="0.25">
      <c r="E231" s="41"/>
    </row>
    <row r="232" spans="5:5" x14ac:dyDescent="0.25">
      <c r="E232" s="41"/>
    </row>
    <row r="233" spans="5:5" x14ac:dyDescent="0.25">
      <c r="E233" s="41"/>
    </row>
    <row r="234" spans="5:5" x14ac:dyDescent="0.25">
      <c r="E234" s="41"/>
    </row>
    <row r="235" spans="5:5" x14ac:dyDescent="0.25">
      <c r="E235" s="41"/>
    </row>
    <row r="236" spans="5:5" x14ac:dyDescent="0.25">
      <c r="E236" s="41"/>
    </row>
    <row r="237" spans="5:5" x14ac:dyDescent="0.25">
      <c r="E237" s="41"/>
    </row>
    <row r="238" spans="5:5" x14ac:dyDescent="0.25">
      <c r="E238" s="41"/>
    </row>
    <row r="239" spans="5:5" x14ac:dyDescent="0.25">
      <c r="E239" s="41"/>
    </row>
    <row r="240" spans="5:5" x14ac:dyDescent="0.25">
      <c r="E240" s="41"/>
    </row>
    <row r="241" spans="5:5" x14ac:dyDescent="0.25">
      <c r="E241" s="41"/>
    </row>
    <row r="242" spans="5:5" x14ac:dyDescent="0.25">
      <c r="E242" s="41"/>
    </row>
    <row r="243" spans="5:5" x14ac:dyDescent="0.25">
      <c r="E243" s="41"/>
    </row>
    <row r="244" spans="5:5" x14ac:dyDescent="0.25">
      <c r="E244" s="41"/>
    </row>
    <row r="245" spans="5:5" x14ac:dyDescent="0.25">
      <c r="E245" s="41"/>
    </row>
    <row r="246" spans="5:5" x14ac:dyDescent="0.25">
      <c r="E246" s="41"/>
    </row>
    <row r="247" spans="5:5" x14ac:dyDescent="0.25">
      <c r="E247" s="41"/>
    </row>
    <row r="248" spans="5:5" x14ac:dyDescent="0.25">
      <c r="E248" s="41"/>
    </row>
    <row r="249" spans="5:5" x14ac:dyDescent="0.25">
      <c r="E249" s="41"/>
    </row>
    <row r="250" spans="5:5" x14ac:dyDescent="0.25">
      <c r="E250" s="41"/>
    </row>
    <row r="251" spans="5:5" x14ac:dyDescent="0.25">
      <c r="E251" s="41"/>
    </row>
    <row r="252" spans="5:5" x14ac:dyDescent="0.25">
      <c r="E252" s="41"/>
    </row>
    <row r="253" spans="5:5" x14ac:dyDescent="0.25">
      <c r="E253" s="41"/>
    </row>
    <row r="254" spans="5:5" x14ac:dyDescent="0.25">
      <c r="E254" s="41"/>
    </row>
    <row r="255" spans="5:5" x14ac:dyDescent="0.25">
      <c r="E255" s="41"/>
    </row>
    <row r="256" spans="5:5" x14ac:dyDescent="0.25">
      <c r="E256" s="41"/>
    </row>
    <row r="257" spans="5:5" x14ac:dyDescent="0.25">
      <c r="E257" s="41"/>
    </row>
    <row r="258" spans="5:5" x14ac:dyDescent="0.25">
      <c r="E258" s="41"/>
    </row>
    <row r="259" spans="5:5" x14ac:dyDescent="0.25">
      <c r="E259" s="41"/>
    </row>
    <row r="260" spans="5:5" x14ac:dyDescent="0.25">
      <c r="E260" s="41"/>
    </row>
    <row r="261" spans="5:5" x14ac:dyDescent="0.25">
      <c r="E261" s="41"/>
    </row>
    <row r="262" spans="5:5" x14ac:dyDescent="0.25">
      <c r="E262" s="41"/>
    </row>
    <row r="263" spans="5:5" x14ac:dyDescent="0.25">
      <c r="E263" s="41"/>
    </row>
    <row r="264" spans="5:5" x14ac:dyDescent="0.25">
      <c r="E264" s="41"/>
    </row>
    <row r="265" spans="5:5" x14ac:dyDescent="0.25">
      <c r="E265" s="41"/>
    </row>
    <row r="266" spans="5:5" x14ac:dyDescent="0.25">
      <c r="E266" s="41"/>
    </row>
    <row r="267" spans="5:5" x14ac:dyDescent="0.25">
      <c r="E267" s="41"/>
    </row>
    <row r="268" spans="5:5" x14ac:dyDescent="0.25">
      <c r="E268" s="41"/>
    </row>
    <row r="269" spans="5:5" x14ac:dyDescent="0.25">
      <c r="E269" s="41"/>
    </row>
    <row r="270" spans="5:5" x14ac:dyDescent="0.25">
      <c r="E270" s="41"/>
    </row>
    <row r="271" spans="5:5" x14ac:dyDescent="0.25">
      <c r="E271" s="41"/>
    </row>
    <row r="272" spans="5:5" x14ac:dyDescent="0.25">
      <c r="E272" s="41"/>
    </row>
    <row r="273" spans="5:5" x14ac:dyDescent="0.25">
      <c r="E273" s="41"/>
    </row>
    <row r="274" spans="5:5" x14ac:dyDescent="0.25">
      <c r="E274" s="41"/>
    </row>
    <row r="275" spans="5:5" x14ac:dyDescent="0.25">
      <c r="E275" s="41"/>
    </row>
    <row r="276" spans="5:5" x14ac:dyDescent="0.25">
      <c r="E276" s="41"/>
    </row>
    <row r="277" spans="5:5" x14ac:dyDescent="0.25">
      <c r="E277" s="41"/>
    </row>
    <row r="278" spans="5:5" x14ac:dyDescent="0.25">
      <c r="E278" s="41"/>
    </row>
    <row r="279" spans="5:5" x14ac:dyDescent="0.25">
      <c r="E279" s="41"/>
    </row>
    <row r="280" spans="5:5" x14ac:dyDescent="0.25">
      <c r="E280" s="41"/>
    </row>
    <row r="281" spans="5:5" x14ac:dyDescent="0.25">
      <c r="E281" s="41"/>
    </row>
    <row r="282" spans="5:5" x14ac:dyDescent="0.25">
      <c r="E282" s="41"/>
    </row>
    <row r="283" spans="5:5" x14ac:dyDescent="0.25">
      <c r="E283" s="41"/>
    </row>
    <row r="284" spans="5:5" x14ac:dyDescent="0.25">
      <c r="E284" s="41"/>
    </row>
    <row r="285" spans="5:5" x14ac:dyDescent="0.25">
      <c r="E285" s="41"/>
    </row>
    <row r="286" spans="5:5" x14ac:dyDescent="0.25">
      <c r="E286" s="41"/>
    </row>
    <row r="287" spans="5:5" x14ac:dyDescent="0.25">
      <c r="E287" s="41"/>
    </row>
    <row r="288" spans="5:5" x14ac:dyDescent="0.25">
      <c r="E288" s="41"/>
    </row>
    <row r="289" spans="5:5" x14ac:dyDescent="0.25">
      <c r="E289" s="41"/>
    </row>
    <row r="290" spans="5:5" x14ac:dyDescent="0.25">
      <c r="E290" s="41"/>
    </row>
    <row r="291" spans="5:5" x14ac:dyDescent="0.25">
      <c r="E291" s="41"/>
    </row>
    <row r="292" spans="5:5" x14ac:dyDescent="0.25">
      <c r="E292" s="41"/>
    </row>
    <row r="293" spans="5:5" x14ac:dyDescent="0.25">
      <c r="E293" s="41"/>
    </row>
    <row r="294" spans="5:5" x14ac:dyDescent="0.25">
      <c r="E294" s="41"/>
    </row>
    <row r="295" spans="5:5" x14ac:dyDescent="0.25">
      <c r="E295" s="41"/>
    </row>
    <row r="296" spans="5:5" x14ac:dyDescent="0.25">
      <c r="E296" s="41"/>
    </row>
    <row r="297" spans="5:5" x14ac:dyDescent="0.25">
      <c r="E297" s="41"/>
    </row>
    <row r="298" spans="5:5" x14ac:dyDescent="0.25">
      <c r="E298" s="41"/>
    </row>
    <row r="299" spans="5:5" x14ac:dyDescent="0.25">
      <c r="E299" s="41"/>
    </row>
    <row r="300" spans="5:5" x14ac:dyDescent="0.25">
      <c r="E300" s="41"/>
    </row>
    <row r="301" spans="5:5" x14ac:dyDescent="0.25">
      <c r="E301" s="41"/>
    </row>
    <row r="302" spans="5:5" x14ac:dyDescent="0.25">
      <c r="E302" s="41"/>
    </row>
    <row r="303" spans="5:5" x14ac:dyDescent="0.25">
      <c r="E303" s="41"/>
    </row>
    <row r="304" spans="5:5" x14ac:dyDescent="0.25">
      <c r="E304" s="41"/>
    </row>
    <row r="305" spans="5:5" x14ac:dyDescent="0.25">
      <c r="E305" s="41"/>
    </row>
    <row r="306" spans="5:5" x14ac:dyDescent="0.25">
      <c r="E306" s="41"/>
    </row>
    <row r="307" spans="5:5" x14ac:dyDescent="0.25">
      <c r="E307" s="41"/>
    </row>
    <row r="308" spans="5:5" x14ac:dyDescent="0.25">
      <c r="E308" s="41"/>
    </row>
    <row r="309" spans="5:5" x14ac:dyDescent="0.25">
      <c r="E309" s="41"/>
    </row>
    <row r="310" spans="5:5" x14ac:dyDescent="0.25">
      <c r="E310" s="41"/>
    </row>
    <row r="311" spans="5:5" x14ac:dyDescent="0.25">
      <c r="E311" s="41"/>
    </row>
    <row r="312" spans="5:5" x14ac:dyDescent="0.25">
      <c r="E312" s="41"/>
    </row>
    <row r="313" spans="5:5" x14ac:dyDescent="0.25">
      <c r="E313" s="41"/>
    </row>
    <row r="314" spans="5:5" x14ac:dyDescent="0.25">
      <c r="E314" s="41"/>
    </row>
    <row r="315" spans="5:5" x14ac:dyDescent="0.25">
      <c r="E315" s="41"/>
    </row>
    <row r="316" spans="5:5" x14ac:dyDescent="0.25">
      <c r="E316" s="41"/>
    </row>
    <row r="317" spans="5:5" x14ac:dyDescent="0.25">
      <c r="E317" s="41"/>
    </row>
    <row r="318" spans="5:5" x14ac:dyDescent="0.25">
      <c r="E318" s="41"/>
    </row>
    <row r="319" spans="5:5" x14ac:dyDescent="0.25">
      <c r="E319" s="41"/>
    </row>
    <row r="320" spans="5:5" x14ac:dyDescent="0.25">
      <c r="E320" s="41"/>
    </row>
    <row r="321" spans="5:5" x14ac:dyDescent="0.25">
      <c r="E321" s="41"/>
    </row>
    <row r="322" spans="5:5" x14ac:dyDescent="0.25">
      <c r="E322" s="41"/>
    </row>
    <row r="323" spans="5:5" x14ac:dyDescent="0.25">
      <c r="E323" s="41"/>
    </row>
    <row r="324" spans="5:5" x14ac:dyDescent="0.25">
      <c r="E324" s="41"/>
    </row>
    <row r="325" spans="5:5" x14ac:dyDescent="0.25">
      <c r="E325" s="41"/>
    </row>
    <row r="326" spans="5:5" x14ac:dyDescent="0.25">
      <c r="E326" s="41"/>
    </row>
    <row r="327" spans="5:5" x14ac:dyDescent="0.25">
      <c r="E327" s="41"/>
    </row>
    <row r="328" spans="5:5" x14ac:dyDescent="0.25">
      <c r="E328" s="41"/>
    </row>
    <row r="329" spans="5:5" x14ac:dyDescent="0.25">
      <c r="E329" s="41"/>
    </row>
    <row r="330" spans="5:5" x14ac:dyDescent="0.25">
      <c r="E330" s="41"/>
    </row>
    <row r="331" spans="5:5" x14ac:dyDescent="0.25">
      <c r="E331" s="41"/>
    </row>
    <row r="332" spans="5:5" x14ac:dyDescent="0.25">
      <c r="E332" s="41"/>
    </row>
    <row r="333" spans="5:5" x14ac:dyDescent="0.25">
      <c r="E333" s="41"/>
    </row>
    <row r="334" spans="5:5" x14ac:dyDescent="0.25">
      <c r="E334" s="41"/>
    </row>
    <row r="335" spans="5:5" x14ac:dyDescent="0.25">
      <c r="E335" s="41"/>
    </row>
    <row r="336" spans="5:5" x14ac:dyDescent="0.25">
      <c r="E336" s="41"/>
    </row>
    <row r="337" spans="5:5" x14ac:dyDescent="0.25">
      <c r="E337" s="41"/>
    </row>
    <row r="338" spans="5:5" x14ac:dyDescent="0.25">
      <c r="E338" s="41"/>
    </row>
    <row r="339" spans="5:5" x14ac:dyDescent="0.25">
      <c r="E339" s="41"/>
    </row>
    <row r="340" spans="5:5" x14ac:dyDescent="0.25">
      <c r="E340" s="41"/>
    </row>
    <row r="341" spans="5:5" x14ac:dyDescent="0.25">
      <c r="E341" s="41"/>
    </row>
    <row r="342" spans="5:5" x14ac:dyDescent="0.25">
      <c r="E342" s="41"/>
    </row>
    <row r="343" spans="5:5" x14ac:dyDescent="0.25">
      <c r="E343" s="41"/>
    </row>
    <row r="344" spans="5:5" x14ac:dyDescent="0.25">
      <c r="E344" s="41"/>
    </row>
    <row r="345" spans="5:5" x14ac:dyDescent="0.25">
      <c r="E345" s="41"/>
    </row>
    <row r="346" spans="5:5" x14ac:dyDescent="0.25">
      <c r="E346" s="41"/>
    </row>
    <row r="347" spans="5:5" x14ac:dyDescent="0.25">
      <c r="E347" s="41"/>
    </row>
    <row r="348" spans="5:5" x14ac:dyDescent="0.25">
      <c r="E348" s="41"/>
    </row>
    <row r="349" spans="5:5" x14ac:dyDescent="0.25">
      <c r="E349" s="41"/>
    </row>
    <row r="350" spans="5:5" x14ac:dyDescent="0.25">
      <c r="E350" s="41"/>
    </row>
    <row r="351" spans="5:5" x14ac:dyDescent="0.25">
      <c r="E351" s="41"/>
    </row>
    <row r="352" spans="5:5" x14ac:dyDescent="0.25">
      <c r="E352" s="41"/>
    </row>
    <row r="353" spans="5:5" x14ac:dyDescent="0.25">
      <c r="E353" s="41"/>
    </row>
    <row r="354" spans="5:5" x14ac:dyDescent="0.25">
      <c r="E354" s="41"/>
    </row>
    <row r="355" spans="5:5" x14ac:dyDescent="0.25">
      <c r="E355" s="41"/>
    </row>
    <row r="356" spans="5:5" x14ac:dyDescent="0.25">
      <c r="E356" s="41"/>
    </row>
    <row r="357" spans="5:5" x14ac:dyDescent="0.25">
      <c r="E357" s="41"/>
    </row>
    <row r="358" spans="5:5" x14ac:dyDescent="0.25">
      <c r="E358" s="41"/>
    </row>
    <row r="359" spans="5:5" x14ac:dyDescent="0.25">
      <c r="E359" s="41"/>
    </row>
    <row r="360" spans="5:5" x14ac:dyDescent="0.25">
      <c r="E360" s="41"/>
    </row>
    <row r="361" spans="5:5" x14ac:dyDescent="0.25">
      <c r="E361" s="41"/>
    </row>
    <row r="362" spans="5:5" x14ac:dyDescent="0.25">
      <c r="E362" s="41"/>
    </row>
    <row r="363" spans="5:5" x14ac:dyDescent="0.25">
      <c r="E363" s="41"/>
    </row>
    <row r="364" spans="5:5" x14ac:dyDescent="0.25">
      <c r="E364" s="41"/>
    </row>
    <row r="365" spans="5:5" x14ac:dyDescent="0.25">
      <c r="E365" s="41"/>
    </row>
    <row r="366" spans="5:5" x14ac:dyDescent="0.25">
      <c r="E366" s="41"/>
    </row>
    <row r="367" spans="5:5" x14ac:dyDescent="0.25">
      <c r="E367" s="41"/>
    </row>
    <row r="368" spans="5:5" x14ac:dyDescent="0.25">
      <c r="E368" s="41"/>
    </row>
    <row r="369" spans="5:5" x14ac:dyDescent="0.25">
      <c r="E369" s="41"/>
    </row>
    <row r="370" spans="5:5" x14ac:dyDescent="0.25">
      <c r="E370" s="41"/>
    </row>
    <row r="371" spans="5:5" x14ac:dyDescent="0.25">
      <c r="E371" s="41"/>
    </row>
    <row r="372" spans="5:5" x14ac:dyDescent="0.25">
      <c r="E372" s="41"/>
    </row>
    <row r="373" spans="5:5" x14ac:dyDescent="0.25">
      <c r="E373" s="41"/>
    </row>
    <row r="374" spans="5:5" x14ac:dyDescent="0.25">
      <c r="E374" s="41"/>
    </row>
    <row r="375" spans="5:5" x14ac:dyDescent="0.25">
      <c r="E375" s="41"/>
    </row>
    <row r="376" spans="5:5" x14ac:dyDescent="0.25">
      <c r="E376" s="41"/>
    </row>
    <row r="377" spans="5:5" x14ac:dyDescent="0.25">
      <c r="E377" s="41"/>
    </row>
    <row r="378" spans="5:5" x14ac:dyDescent="0.25">
      <c r="E378" s="41"/>
    </row>
    <row r="379" spans="5:5" x14ac:dyDescent="0.25">
      <c r="E379" s="41"/>
    </row>
    <row r="380" spans="5:5" x14ac:dyDescent="0.25">
      <c r="E380" s="41"/>
    </row>
    <row r="381" spans="5:5" x14ac:dyDescent="0.25">
      <c r="E381" s="41"/>
    </row>
    <row r="382" spans="5:5" x14ac:dyDescent="0.25">
      <c r="E382" s="41"/>
    </row>
    <row r="383" spans="5:5" x14ac:dyDescent="0.25">
      <c r="E383" s="41"/>
    </row>
    <row r="384" spans="5:5" x14ac:dyDescent="0.25">
      <c r="E384" s="41"/>
    </row>
    <row r="385" spans="5:5" x14ac:dyDescent="0.25">
      <c r="E385" s="41"/>
    </row>
    <row r="386" spans="5:5" x14ac:dyDescent="0.25">
      <c r="E386" s="41"/>
    </row>
    <row r="387" spans="5:5" x14ac:dyDescent="0.25">
      <c r="E387" s="41"/>
    </row>
    <row r="388" spans="5:5" x14ac:dyDescent="0.25">
      <c r="E388" s="41"/>
    </row>
    <row r="389" spans="5:5" x14ac:dyDescent="0.25">
      <c r="E389" s="41"/>
    </row>
    <row r="390" spans="5:5" x14ac:dyDescent="0.25">
      <c r="E390" s="41"/>
    </row>
    <row r="391" spans="5:5" x14ac:dyDescent="0.25">
      <c r="E391" s="41"/>
    </row>
    <row r="392" spans="5:5" x14ac:dyDescent="0.25">
      <c r="E392" s="41"/>
    </row>
    <row r="393" spans="5:5" x14ac:dyDescent="0.25">
      <c r="E393" s="41"/>
    </row>
    <row r="394" spans="5:5" x14ac:dyDescent="0.25">
      <c r="E394" s="41"/>
    </row>
    <row r="395" spans="5:5" x14ac:dyDescent="0.25">
      <c r="E395" s="41"/>
    </row>
    <row r="396" spans="5:5" x14ac:dyDescent="0.25">
      <c r="E396" s="41"/>
    </row>
    <row r="397" spans="5:5" x14ac:dyDescent="0.25">
      <c r="E397" s="41"/>
    </row>
    <row r="398" spans="5:5" x14ac:dyDescent="0.25">
      <c r="E398" s="41"/>
    </row>
    <row r="399" spans="5:5" x14ac:dyDescent="0.25">
      <c r="E399" s="41"/>
    </row>
    <row r="400" spans="5:5" x14ac:dyDescent="0.25">
      <c r="E400" s="41"/>
    </row>
    <row r="401" spans="5:5" x14ac:dyDescent="0.25">
      <c r="E401" s="41"/>
    </row>
    <row r="402" spans="5:5" x14ac:dyDescent="0.25">
      <c r="E402" s="41"/>
    </row>
    <row r="403" spans="5:5" x14ac:dyDescent="0.25">
      <c r="E403" s="41"/>
    </row>
    <row r="404" spans="5:5" x14ac:dyDescent="0.25">
      <c r="E404" s="41"/>
    </row>
    <row r="405" spans="5:5" x14ac:dyDescent="0.25">
      <c r="E405" s="41"/>
    </row>
    <row r="406" spans="5:5" x14ac:dyDescent="0.25">
      <c r="E406" s="41"/>
    </row>
    <row r="407" spans="5:5" x14ac:dyDescent="0.25">
      <c r="E407" s="41"/>
    </row>
    <row r="408" spans="5:5" x14ac:dyDescent="0.25">
      <c r="E408" s="41"/>
    </row>
    <row r="409" spans="5:5" x14ac:dyDescent="0.25">
      <c r="E409" s="41"/>
    </row>
    <row r="410" spans="5:5" x14ac:dyDescent="0.25">
      <c r="E410" s="41"/>
    </row>
    <row r="411" spans="5:5" x14ac:dyDescent="0.25">
      <c r="E411" s="41"/>
    </row>
    <row r="412" spans="5:5" x14ac:dyDescent="0.25">
      <c r="E412" s="41"/>
    </row>
    <row r="413" spans="5:5" x14ac:dyDescent="0.25">
      <c r="E413" s="41"/>
    </row>
    <row r="414" spans="5:5" x14ac:dyDescent="0.25">
      <c r="E414" s="41"/>
    </row>
    <row r="415" spans="5:5" x14ac:dyDescent="0.25">
      <c r="E415" s="41"/>
    </row>
    <row r="416" spans="5:5" x14ac:dyDescent="0.25">
      <c r="E416" s="41"/>
    </row>
    <row r="417" spans="5:5" x14ac:dyDescent="0.25">
      <c r="E417" s="41"/>
    </row>
    <row r="418" spans="5:5" x14ac:dyDescent="0.25">
      <c r="E418" s="41"/>
    </row>
    <row r="419" spans="5:5" x14ac:dyDescent="0.25">
      <c r="E419" s="41"/>
    </row>
    <row r="420" spans="5:5" x14ac:dyDescent="0.25">
      <c r="E420" s="41"/>
    </row>
    <row r="421" spans="5:5" x14ac:dyDescent="0.25">
      <c r="E421" s="41"/>
    </row>
    <row r="422" spans="5:5" x14ac:dyDescent="0.25">
      <c r="E422" s="41"/>
    </row>
    <row r="423" spans="5:5" x14ac:dyDescent="0.25">
      <c r="E423" s="41"/>
    </row>
    <row r="424" spans="5:5" x14ac:dyDescent="0.25">
      <c r="E424" s="41"/>
    </row>
    <row r="425" spans="5:5" x14ac:dyDescent="0.25">
      <c r="E425" s="41"/>
    </row>
    <row r="426" spans="5:5" x14ac:dyDescent="0.25">
      <c r="E426" s="41"/>
    </row>
    <row r="427" spans="5:5" x14ac:dyDescent="0.25">
      <c r="E427" s="41"/>
    </row>
    <row r="428" spans="5:5" x14ac:dyDescent="0.25">
      <c r="E428" s="41"/>
    </row>
    <row r="429" spans="5:5" x14ac:dyDescent="0.25">
      <c r="E429" s="41"/>
    </row>
    <row r="430" spans="5:5" x14ac:dyDescent="0.25">
      <c r="E430" s="41"/>
    </row>
    <row r="431" spans="5:5" x14ac:dyDescent="0.25">
      <c r="E431" s="41"/>
    </row>
    <row r="432" spans="5:5" x14ac:dyDescent="0.25">
      <c r="E432" s="41"/>
    </row>
    <row r="433" spans="5:5" x14ac:dyDescent="0.25">
      <c r="E433" s="41"/>
    </row>
    <row r="434" spans="5:5" x14ac:dyDescent="0.25">
      <c r="E434" s="41"/>
    </row>
    <row r="435" spans="5:5" x14ac:dyDescent="0.25">
      <c r="E435" s="41"/>
    </row>
    <row r="436" spans="5:5" x14ac:dyDescent="0.25">
      <c r="E436" s="41"/>
    </row>
    <row r="437" spans="5:5" x14ac:dyDescent="0.25">
      <c r="E437" s="41"/>
    </row>
    <row r="438" spans="5:5" x14ac:dyDescent="0.25">
      <c r="E438" s="41"/>
    </row>
    <row r="439" spans="5:5" x14ac:dyDescent="0.25">
      <c r="E439" s="41"/>
    </row>
    <row r="440" spans="5:5" x14ac:dyDescent="0.25">
      <c r="E440" s="41"/>
    </row>
    <row r="441" spans="5:5" x14ac:dyDescent="0.25">
      <c r="E441" s="41"/>
    </row>
    <row r="442" spans="5:5" x14ac:dyDescent="0.25">
      <c r="E442" s="41"/>
    </row>
    <row r="443" spans="5:5" x14ac:dyDescent="0.25">
      <c r="E443" s="41"/>
    </row>
    <row r="444" spans="5:5" x14ac:dyDescent="0.25">
      <c r="E444" s="41"/>
    </row>
    <row r="445" spans="5:5" x14ac:dyDescent="0.25">
      <c r="E445" s="41"/>
    </row>
    <row r="446" spans="5:5" x14ac:dyDescent="0.25">
      <c r="E446" s="41"/>
    </row>
    <row r="447" spans="5:5" x14ac:dyDescent="0.25">
      <c r="E447" s="41"/>
    </row>
    <row r="448" spans="5:5" x14ac:dyDescent="0.25">
      <c r="E448" s="41"/>
    </row>
    <row r="449" spans="5:5" x14ac:dyDescent="0.25">
      <c r="E449" s="41"/>
    </row>
    <row r="450" spans="5:5" x14ac:dyDescent="0.25">
      <c r="E450" s="41"/>
    </row>
    <row r="451" spans="5:5" x14ac:dyDescent="0.25">
      <c r="E451" s="41"/>
    </row>
    <row r="452" spans="5:5" x14ac:dyDescent="0.25">
      <c r="E452" s="41"/>
    </row>
    <row r="453" spans="5:5" x14ac:dyDescent="0.25">
      <c r="E453" s="41"/>
    </row>
    <row r="454" spans="5:5" x14ac:dyDescent="0.25">
      <c r="E454" s="41"/>
    </row>
    <row r="455" spans="5:5" x14ac:dyDescent="0.25">
      <c r="E455" s="41"/>
    </row>
    <row r="456" spans="5:5" x14ac:dyDescent="0.25">
      <c r="E456" s="41"/>
    </row>
    <row r="457" spans="5:5" x14ac:dyDescent="0.25">
      <c r="E457" s="41"/>
    </row>
    <row r="458" spans="5:5" x14ac:dyDescent="0.25">
      <c r="E458" s="41"/>
    </row>
    <row r="459" spans="5:5" x14ac:dyDescent="0.25">
      <c r="E459" s="41"/>
    </row>
    <row r="460" spans="5:5" x14ac:dyDescent="0.25">
      <c r="E460" s="41"/>
    </row>
    <row r="461" spans="5:5" x14ac:dyDescent="0.25">
      <c r="E461" s="41"/>
    </row>
    <row r="462" spans="5:5" x14ac:dyDescent="0.25">
      <c r="E462" s="41"/>
    </row>
    <row r="463" spans="5:5" x14ac:dyDescent="0.25">
      <c r="E463" s="41"/>
    </row>
    <row r="464" spans="5:5" x14ac:dyDescent="0.25">
      <c r="E464" s="41"/>
    </row>
    <row r="465" spans="5:5" x14ac:dyDescent="0.25">
      <c r="E465" s="41"/>
    </row>
    <row r="466" spans="5:5" x14ac:dyDescent="0.25">
      <c r="E466" s="41"/>
    </row>
    <row r="467" spans="5:5" x14ac:dyDescent="0.25">
      <c r="E467" s="41"/>
    </row>
    <row r="468" spans="5:5" x14ac:dyDescent="0.25">
      <c r="E468" s="41"/>
    </row>
    <row r="469" spans="5:5" x14ac:dyDescent="0.25">
      <c r="E469" s="41"/>
    </row>
    <row r="470" spans="5:5" x14ac:dyDescent="0.25">
      <c r="E470" s="41"/>
    </row>
    <row r="471" spans="5:5" x14ac:dyDescent="0.25">
      <c r="E471" s="41"/>
    </row>
    <row r="472" spans="5:5" x14ac:dyDescent="0.25">
      <c r="E472" s="41"/>
    </row>
    <row r="473" spans="5:5" x14ac:dyDescent="0.25">
      <c r="E473" s="41"/>
    </row>
    <row r="474" spans="5:5" x14ac:dyDescent="0.25">
      <c r="E474" s="41"/>
    </row>
    <row r="475" spans="5:5" x14ac:dyDescent="0.25">
      <c r="E475" s="41"/>
    </row>
    <row r="476" spans="5:5" x14ac:dyDescent="0.25">
      <c r="E476" s="41"/>
    </row>
    <row r="477" spans="5:5" x14ac:dyDescent="0.25">
      <c r="E477" s="41"/>
    </row>
    <row r="478" spans="5:5" x14ac:dyDescent="0.25">
      <c r="E478" s="41"/>
    </row>
    <row r="479" spans="5:5" x14ac:dyDescent="0.25">
      <c r="E479" s="41"/>
    </row>
    <row r="480" spans="5:5" x14ac:dyDescent="0.25">
      <c r="E480" s="41"/>
    </row>
    <row r="481" spans="5:5" x14ac:dyDescent="0.25">
      <c r="E481" s="41"/>
    </row>
    <row r="482" spans="5:5" x14ac:dyDescent="0.25">
      <c r="E482" s="41"/>
    </row>
    <row r="483" spans="5:5" x14ac:dyDescent="0.25">
      <c r="E483" s="41"/>
    </row>
    <row r="484" spans="5:5" x14ac:dyDescent="0.25">
      <c r="E484" s="41"/>
    </row>
    <row r="485" spans="5:5" x14ac:dyDescent="0.25">
      <c r="E485" s="41"/>
    </row>
    <row r="486" spans="5:5" x14ac:dyDescent="0.25">
      <c r="E486" s="41"/>
    </row>
    <row r="487" spans="5:5" x14ac:dyDescent="0.25">
      <c r="E487" s="41"/>
    </row>
    <row r="488" spans="5:5" x14ac:dyDescent="0.25">
      <c r="E488" s="41"/>
    </row>
    <row r="489" spans="5:5" x14ac:dyDescent="0.25">
      <c r="E489" s="41"/>
    </row>
    <row r="490" spans="5:5" x14ac:dyDescent="0.25">
      <c r="E490" s="41"/>
    </row>
    <row r="491" spans="5:5" x14ac:dyDescent="0.25">
      <c r="E491" s="41"/>
    </row>
    <row r="492" spans="5:5" x14ac:dyDescent="0.25">
      <c r="E492" s="41"/>
    </row>
    <row r="493" spans="5:5" x14ac:dyDescent="0.25">
      <c r="E493" s="41"/>
    </row>
    <row r="494" spans="5:5" x14ac:dyDescent="0.25">
      <c r="E494" s="41"/>
    </row>
    <row r="495" spans="5:5" x14ac:dyDescent="0.25">
      <c r="E495" s="41"/>
    </row>
    <row r="496" spans="5:5" x14ac:dyDescent="0.25">
      <c r="E496" s="41"/>
    </row>
    <row r="497" spans="5:5" x14ac:dyDescent="0.25">
      <c r="E497" s="41"/>
    </row>
    <row r="498" spans="5:5" x14ac:dyDescent="0.25">
      <c r="E498" s="41"/>
    </row>
    <row r="499" spans="5:5" x14ac:dyDescent="0.25">
      <c r="E499" s="41"/>
    </row>
    <row r="500" spans="5:5" x14ac:dyDescent="0.25">
      <c r="E500" s="41"/>
    </row>
    <row r="501" spans="5:5" x14ac:dyDescent="0.25">
      <c r="E501" s="41"/>
    </row>
    <row r="502" spans="5:5" x14ac:dyDescent="0.25">
      <c r="E502" s="41"/>
    </row>
    <row r="503" spans="5:5" x14ac:dyDescent="0.25">
      <c r="E503" s="41"/>
    </row>
    <row r="504" spans="5:5" x14ac:dyDescent="0.25">
      <c r="E504" s="41"/>
    </row>
    <row r="505" spans="5:5" x14ac:dyDescent="0.25">
      <c r="E505" s="41"/>
    </row>
    <row r="506" spans="5:5" x14ac:dyDescent="0.25">
      <c r="E506" s="41"/>
    </row>
    <row r="507" spans="5:5" x14ac:dyDescent="0.25">
      <c r="E507" s="41"/>
    </row>
    <row r="508" spans="5:5" x14ac:dyDescent="0.25">
      <c r="E508" s="41"/>
    </row>
    <row r="509" spans="5:5" x14ac:dyDescent="0.25">
      <c r="E509" s="41"/>
    </row>
    <row r="510" spans="5:5" x14ac:dyDescent="0.25">
      <c r="E510" s="41"/>
    </row>
    <row r="511" spans="5:5" x14ac:dyDescent="0.25">
      <c r="E511" s="41"/>
    </row>
    <row r="512" spans="5:5" x14ac:dyDescent="0.25">
      <c r="E512" s="41"/>
    </row>
    <row r="513" spans="5:5" x14ac:dyDescent="0.25">
      <c r="E513" s="41"/>
    </row>
    <row r="514" spans="5:5" x14ac:dyDescent="0.25">
      <c r="E514" s="41"/>
    </row>
    <row r="515" spans="5:5" x14ac:dyDescent="0.25">
      <c r="E515" s="41"/>
    </row>
    <row r="516" spans="5:5" x14ac:dyDescent="0.25">
      <c r="E516" s="41"/>
    </row>
    <row r="517" spans="5:5" x14ac:dyDescent="0.25">
      <c r="E517" s="41"/>
    </row>
    <row r="518" spans="5:5" x14ac:dyDescent="0.25">
      <c r="E518" s="41"/>
    </row>
    <row r="519" spans="5:5" x14ac:dyDescent="0.25">
      <c r="E519" s="41"/>
    </row>
    <row r="520" spans="5:5" x14ac:dyDescent="0.25">
      <c r="E520" s="41"/>
    </row>
    <row r="521" spans="5:5" x14ac:dyDescent="0.25">
      <c r="E521" s="41"/>
    </row>
    <row r="522" spans="5:5" x14ac:dyDescent="0.25">
      <c r="E522" s="41"/>
    </row>
    <row r="523" spans="5:5" x14ac:dyDescent="0.25">
      <c r="E523" s="41"/>
    </row>
    <row r="524" spans="5:5" x14ac:dyDescent="0.25">
      <c r="E524" s="41"/>
    </row>
    <row r="525" spans="5:5" x14ac:dyDescent="0.25">
      <c r="E525" s="41"/>
    </row>
    <row r="526" spans="5:5" x14ac:dyDescent="0.25">
      <c r="E526" s="41"/>
    </row>
    <row r="527" spans="5:5" x14ac:dyDescent="0.25">
      <c r="E527" s="41"/>
    </row>
    <row r="528" spans="5:5" x14ac:dyDescent="0.25">
      <c r="E528" s="41"/>
    </row>
    <row r="529" spans="5:5" x14ac:dyDescent="0.25">
      <c r="E529" s="41"/>
    </row>
    <row r="530" spans="5:5" x14ac:dyDescent="0.25">
      <c r="E530" s="41"/>
    </row>
    <row r="531" spans="5:5" x14ac:dyDescent="0.25">
      <c r="E531" s="41"/>
    </row>
    <row r="532" spans="5:5" x14ac:dyDescent="0.25">
      <c r="E532" s="41"/>
    </row>
    <row r="533" spans="5:5" x14ac:dyDescent="0.25">
      <c r="E533" s="41"/>
    </row>
    <row r="534" spans="5:5" x14ac:dyDescent="0.25">
      <c r="E534" s="41"/>
    </row>
    <row r="535" spans="5:5" x14ac:dyDescent="0.25">
      <c r="E535" s="41"/>
    </row>
    <row r="536" spans="5:5" x14ac:dyDescent="0.25">
      <c r="E536" s="41"/>
    </row>
    <row r="537" spans="5:5" x14ac:dyDescent="0.25">
      <c r="E537" s="41"/>
    </row>
    <row r="538" spans="5:5" x14ac:dyDescent="0.25">
      <c r="E538" s="41"/>
    </row>
    <row r="539" spans="5:5" x14ac:dyDescent="0.25">
      <c r="E539" s="41"/>
    </row>
    <row r="540" spans="5:5" x14ac:dyDescent="0.25">
      <c r="E540" s="41"/>
    </row>
    <row r="541" spans="5:5" x14ac:dyDescent="0.25">
      <c r="E541" s="41"/>
    </row>
    <row r="542" spans="5:5" x14ac:dyDescent="0.25">
      <c r="E542" s="41"/>
    </row>
    <row r="543" spans="5:5" x14ac:dyDescent="0.25">
      <c r="E543" s="41"/>
    </row>
    <row r="544" spans="5:5" x14ac:dyDescent="0.25">
      <c r="E544" s="41"/>
    </row>
    <row r="545" spans="5:5" x14ac:dyDescent="0.25">
      <c r="E545" s="41"/>
    </row>
    <row r="546" spans="5:5" x14ac:dyDescent="0.25">
      <c r="E546" s="41"/>
    </row>
    <row r="547" spans="5:5" x14ac:dyDescent="0.25">
      <c r="E547" s="41"/>
    </row>
    <row r="548" spans="5:5" x14ac:dyDescent="0.25">
      <c r="E548" s="41"/>
    </row>
    <row r="549" spans="5:5" x14ac:dyDescent="0.25">
      <c r="E549" s="41"/>
    </row>
    <row r="550" spans="5:5" x14ac:dyDescent="0.25">
      <c r="E550" s="41"/>
    </row>
    <row r="551" spans="5:5" x14ac:dyDescent="0.25">
      <c r="E551" s="41"/>
    </row>
    <row r="552" spans="5:5" x14ac:dyDescent="0.25">
      <c r="E552" s="41"/>
    </row>
    <row r="553" spans="5:5" x14ac:dyDescent="0.25">
      <c r="E553" s="41"/>
    </row>
    <row r="554" spans="5:5" x14ac:dyDescent="0.25">
      <c r="E554" s="41"/>
    </row>
    <row r="555" spans="5:5" x14ac:dyDescent="0.25">
      <c r="E555" s="41"/>
    </row>
    <row r="556" spans="5:5" x14ac:dyDescent="0.25">
      <c r="E556" s="41"/>
    </row>
    <row r="557" spans="5:5" x14ac:dyDescent="0.25">
      <c r="E557" s="41"/>
    </row>
    <row r="558" spans="5:5" x14ac:dyDescent="0.25">
      <c r="E558" s="41"/>
    </row>
    <row r="559" spans="5:5" x14ac:dyDescent="0.25">
      <c r="E559" s="41"/>
    </row>
    <row r="560" spans="5:5" x14ac:dyDescent="0.25">
      <c r="E560" s="41"/>
    </row>
    <row r="561" spans="5:5" x14ac:dyDescent="0.25">
      <c r="E561" s="41"/>
    </row>
    <row r="562" spans="5:5" x14ac:dyDescent="0.25">
      <c r="E562" s="41"/>
    </row>
    <row r="563" spans="5:5" x14ac:dyDescent="0.25">
      <c r="E563" s="41"/>
    </row>
    <row r="564" spans="5:5" x14ac:dyDescent="0.25">
      <c r="E564" s="41"/>
    </row>
    <row r="565" spans="5:5" x14ac:dyDescent="0.25">
      <c r="E565" s="41"/>
    </row>
    <row r="566" spans="5:5" x14ac:dyDescent="0.25">
      <c r="E566" s="41"/>
    </row>
    <row r="567" spans="5:5" x14ac:dyDescent="0.25">
      <c r="E567" s="41"/>
    </row>
    <row r="568" spans="5:5" x14ac:dyDescent="0.25">
      <c r="E568" s="41"/>
    </row>
    <row r="569" spans="5:5" x14ac:dyDescent="0.25">
      <c r="E569" s="41"/>
    </row>
    <row r="570" spans="5:5" x14ac:dyDescent="0.25">
      <c r="E570" s="41"/>
    </row>
    <row r="571" spans="5:5" x14ac:dyDescent="0.25">
      <c r="E571" s="41"/>
    </row>
    <row r="572" spans="5:5" x14ac:dyDescent="0.25">
      <c r="E572" s="41"/>
    </row>
    <row r="573" spans="5:5" x14ac:dyDescent="0.25">
      <c r="E573" s="41"/>
    </row>
    <row r="574" spans="5:5" x14ac:dyDescent="0.25">
      <c r="E574" s="41"/>
    </row>
    <row r="575" spans="5:5" x14ac:dyDescent="0.25">
      <c r="E575" s="41"/>
    </row>
    <row r="576" spans="5:5" x14ac:dyDescent="0.25">
      <c r="E576" s="41"/>
    </row>
    <row r="577" spans="5:5" x14ac:dyDescent="0.25">
      <c r="E577" s="41"/>
    </row>
    <row r="578" spans="5:5" x14ac:dyDescent="0.25">
      <c r="E578" s="41"/>
    </row>
    <row r="579" spans="5:5" x14ac:dyDescent="0.25">
      <c r="E579" s="41"/>
    </row>
    <row r="580" spans="5:5" x14ac:dyDescent="0.25">
      <c r="E580" s="41"/>
    </row>
    <row r="581" spans="5:5" x14ac:dyDescent="0.25">
      <c r="E581" s="41"/>
    </row>
    <row r="582" spans="5:5" x14ac:dyDescent="0.25">
      <c r="E582" s="41"/>
    </row>
    <row r="583" spans="5:5" x14ac:dyDescent="0.25">
      <c r="E583" s="41"/>
    </row>
    <row r="584" spans="5:5" x14ac:dyDescent="0.25">
      <c r="E584" s="41"/>
    </row>
    <row r="585" spans="5:5" x14ac:dyDescent="0.25">
      <c r="E585" s="41"/>
    </row>
    <row r="586" spans="5:5" x14ac:dyDescent="0.25">
      <c r="E586" s="41"/>
    </row>
    <row r="587" spans="5:5" x14ac:dyDescent="0.25">
      <c r="E587" s="41"/>
    </row>
    <row r="588" spans="5:5" x14ac:dyDescent="0.25">
      <c r="E588" s="41"/>
    </row>
    <row r="589" spans="5:5" x14ac:dyDescent="0.25">
      <c r="E589" s="41"/>
    </row>
    <row r="590" spans="5:5" x14ac:dyDescent="0.25">
      <c r="E590" s="41"/>
    </row>
    <row r="591" spans="5:5" x14ac:dyDescent="0.25">
      <c r="E591" s="41"/>
    </row>
    <row r="592" spans="5:5" x14ac:dyDescent="0.25">
      <c r="E592" s="41"/>
    </row>
    <row r="593" spans="5:5" x14ac:dyDescent="0.25">
      <c r="E593" s="41"/>
    </row>
    <row r="594" spans="5:5" x14ac:dyDescent="0.25">
      <c r="E594" s="41"/>
    </row>
    <row r="595" spans="5:5" x14ac:dyDescent="0.25">
      <c r="E595" s="41"/>
    </row>
    <row r="596" spans="5:5" x14ac:dyDescent="0.25">
      <c r="E596" s="41"/>
    </row>
    <row r="597" spans="5:5" x14ac:dyDescent="0.25">
      <c r="E597" s="41"/>
    </row>
    <row r="598" spans="5:5" x14ac:dyDescent="0.25">
      <c r="E598" s="41"/>
    </row>
    <row r="599" spans="5:5" x14ac:dyDescent="0.25">
      <c r="E599" s="41"/>
    </row>
    <row r="600" spans="5:5" x14ac:dyDescent="0.25">
      <c r="E600" s="41"/>
    </row>
    <row r="601" spans="5:5" x14ac:dyDescent="0.25">
      <c r="E601" s="41"/>
    </row>
    <row r="602" spans="5:5" x14ac:dyDescent="0.25">
      <c r="E602" s="41"/>
    </row>
    <row r="603" spans="5:5" x14ac:dyDescent="0.25">
      <c r="E603" s="41"/>
    </row>
    <row r="604" spans="5:5" x14ac:dyDescent="0.25">
      <c r="E604" s="41"/>
    </row>
    <row r="605" spans="5:5" x14ac:dyDescent="0.25">
      <c r="E605" s="41"/>
    </row>
    <row r="606" spans="5:5" x14ac:dyDescent="0.25">
      <c r="E606" s="41"/>
    </row>
    <row r="607" spans="5:5" x14ac:dyDescent="0.25">
      <c r="E607" s="41"/>
    </row>
    <row r="608" spans="5:5" x14ac:dyDescent="0.25">
      <c r="E608" s="41"/>
    </row>
    <row r="609" spans="5:5" x14ac:dyDescent="0.25">
      <c r="E609" s="41"/>
    </row>
    <row r="610" spans="5:5" x14ac:dyDescent="0.25">
      <c r="E610" s="41"/>
    </row>
    <row r="611" spans="5:5" x14ac:dyDescent="0.25">
      <c r="E611" s="41"/>
    </row>
    <row r="612" spans="5:5" x14ac:dyDescent="0.25">
      <c r="E612" s="41"/>
    </row>
    <row r="613" spans="5:5" x14ac:dyDescent="0.25">
      <c r="E613" s="41"/>
    </row>
    <row r="614" spans="5:5" x14ac:dyDescent="0.25">
      <c r="E614" s="41"/>
    </row>
    <row r="615" spans="5:5" x14ac:dyDescent="0.25">
      <c r="E615" s="41"/>
    </row>
    <row r="616" spans="5:5" x14ac:dyDescent="0.25">
      <c r="E616" s="41"/>
    </row>
    <row r="617" spans="5:5" x14ac:dyDescent="0.25">
      <c r="E617" s="41"/>
    </row>
    <row r="618" spans="5:5" x14ac:dyDescent="0.25">
      <c r="E618" s="41"/>
    </row>
    <row r="619" spans="5:5" x14ac:dyDescent="0.25">
      <c r="E619" s="41"/>
    </row>
    <row r="620" spans="5:5" x14ac:dyDescent="0.25">
      <c r="E620" s="41"/>
    </row>
    <row r="621" spans="5:5" x14ac:dyDescent="0.25">
      <c r="E621" s="41"/>
    </row>
    <row r="622" spans="5:5" x14ac:dyDescent="0.25">
      <c r="E622" s="41"/>
    </row>
    <row r="623" spans="5:5" x14ac:dyDescent="0.25">
      <c r="E623" s="41"/>
    </row>
    <row r="624" spans="5:5" x14ac:dyDescent="0.25">
      <c r="E624" s="41"/>
    </row>
    <row r="625" spans="5:5" x14ac:dyDescent="0.25">
      <c r="E625" s="41"/>
    </row>
    <row r="626" spans="5:5" x14ac:dyDescent="0.25">
      <c r="E626" s="41"/>
    </row>
    <row r="627" spans="5:5" x14ac:dyDescent="0.25">
      <c r="E627" s="41"/>
    </row>
    <row r="628" spans="5:5" x14ac:dyDescent="0.25">
      <c r="E628" s="41"/>
    </row>
    <row r="629" spans="5:5" x14ac:dyDescent="0.25">
      <c r="E629" s="41"/>
    </row>
    <row r="630" spans="5:5" x14ac:dyDescent="0.25">
      <c r="E630" s="41"/>
    </row>
    <row r="631" spans="5:5" x14ac:dyDescent="0.25">
      <c r="E631" s="41"/>
    </row>
    <row r="632" spans="5:5" x14ac:dyDescent="0.25">
      <c r="E632" s="41"/>
    </row>
    <row r="633" spans="5:5" x14ac:dyDescent="0.25">
      <c r="E633" s="41"/>
    </row>
    <row r="634" spans="5:5" x14ac:dyDescent="0.25">
      <c r="E634" s="41"/>
    </row>
    <row r="635" spans="5:5" x14ac:dyDescent="0.25">
      <c r="E635" s="41"/>
    </row>
    <row r="636" spans="5:5" x14ac:dyDescent="0.25">
      <c r="E636" s="41"/>
    </row>
    <row r="637" spans="5:5" x14ac:dyDescent="0.25">
      <c r="E637" s="41"/>
    </row>
    <row r="638" spans="5:5" x14ac:dyDescent="0.25">
      <c r="E638" s="41"/>
    </row>
    <row r="639" spans="5:5" x14ac:dyDescent="0.25">
      <c r="E639" s="41"/>
    </row>
    <row r="640" spans="5:5" x14ac:dyDescent="0.25">
      <c r="E640" s="41"/>
    </row>
    <row r="641" spans="5:5" x14ac:dyDescent="0.25">
      <c r="E641" s="41"/>
    </row>
    <row r="642" spans="5:5" x14ac:dyDescent="0.25">
      <c r="E642" s="41"/>
    </row>
    <row r="643" spans="5:5" x14ac:dyDescent="0.25">
      <c r="E643" s="41"/>
    </row>
    <row r="644" spans="5:5" x14ac:dyDescent="0.25">
      <c r="E644" s="41"/>
    </row>
    <row r="645" spans="5:5" x14ac:dyDescent="0.25">
      <c r="E645" s="41"/>
    </row>
    <row r="646" spans="5:5" x14ac:dyDescent="0.25">
      <c r="E646" s="41"/>
    </row>
    <row r="647" spans="5:5" x14ac:dyDescent="0.25">
      <c r="E647" s="41"/>
    </row>
    <row r="648" spans="5:5" x14ac:dyDescent="0.25">
      <c r="E648" s="41"/>
    </row>
    <row r="649" spans="5:5" x14ac:dyDescent="0.25">
      <c r="E649" s="41"/>
    </row>
    <row r="650" spans="5:5" x14ac:dyDescent="0.25">
      <c r="E650" s="41"/>
    </row>
    <row r="651" spans="5:5" x14ac:dyDescent="0.25">
      <c r="E651" s="41"/>
    </row>
    <row r="652" spans="5:5" x14ac:dyDescent="0.25">
      <c r="E652" s="41"/>
    </row>
    <row r="653" spans="5:5" x14ac:dyDescent="0.25">
      <c r="E653" s="41"/>
    </row>
    <row r="654" spans="5:5" x14ac:dyDescent="0.25">
      <c r="E654" s="41"/>
    </row>
    <row r="655" spans="5:5" x14ac:dyDescent="0.25">
      <c r="E655" s="41"/>
    </row>
    <row r="656" spans="5:5" x14ac:dyDescent="0.25">
      <c r="E656" s="41"/>
    </row>
    <row r="657" spans="5:5" x14ac:dyDescent="0.25">
      <c r="E657" s="41"/>
    </row>
    <row r="658" spans="5:5" x14ac:dyDescent="0.25">
      <c r="E658" s="41"/>
    </row>
    <row r="659" spans="5:5" x14ac:dyDescent="0.25">
      <c r="E659" s="41"/>
    </row>
    <row r="660" spans="5:5" x14ac:dyDescent="0.25">
      <c r="E660" s="41"/>
    </row>
    <row r="661" spans="5:5" x14ac:dyDescent="0.25">
      <c r="E661" s="41"/>
    </row>
    <row r="662" spans="5:5" x14ac:dyDescent="0.25">
      <c r="E662" s="41"/>
    </row>
    <row r="663" spans="5:5" x14ac:dyDescent="0.25">
      <c r="E663" s="41"/>
    </row>
    <row r="664" spans="5:5" x14ac:dyDescent="0.25">
      <c r="E664" s="41"/>
    </row>
    <row r="665" spans="5:5" x14ac:dyDescent="0.25">
      <c r="E665" s="41"/>
    </row>
    <row r="666" spans="5:5" x14ac:dyDescent="0.25">
      <c r="E666" s="41"/>
    </row>
    <row r="667" spans="5:5" x14ac:dyDescent="0.25">
      <c r="E667" s="41"/>
    </row>
    <row r="668" spans="5:5" x14ac:dyDescent="0.25">
      <c r="E668" s="41"/>
    </row>
    <row r="669" spans="5:5" x14ac:dyDescent="0.25">
      <c r="E669" s="41"/>
    </row>
    <row r="670" spans="5:5" x14ac:dyDescent="0.25">
      <c r="E670" s="41"/>
    </row>
    <row r="671" spans="5:5" x14ac:dyDescent="0.25">
      <c r="E671" s="41"/>
    </row>
    <row r="672" spans="5:5" x14ac:dyDescent="0.25">
      <c r="E672" s="41"/>
    </row>
    <row r="673" spans="5:5" x14ac:dyDescent="0.25">
      <c r="E673" s="41"/>
    </row>
    <row r="674" spans="5:5" x14ac:dyDescent="0.25">
      <c r="E674" s="41"/>
    </row>
    <row r="675" spans="5:5" x14ac:dyDescent="0.25">
      <c r="E675" s="41"/>
    </row>
    <row r="676" spans="5:5" x14ac:dyDescent="0.25">
      <c r="E676" s="41"/>
    </row>
    <row r="677" spans="5:5" x14ac:dyDescent="0.25">
      <c r="E677" s="41"/>
    </row>
    <row r="678" spans="5:5" x14ac:dyDescent="0.25">
      <c r="E678" s="41"/>
    </row>
    <row r="679" spans="5:5" x14ac:dyDescent="0.25">
      <c r="E679" s="41"/>
    </row>
    <row r="680" spans="5:5" x14ac:dyDescent="0.25">
      <c r="E680" s="41"/>
    </row>
    <row r="681" spans="5:5" x14ac:dyDescent="0.25">
      <c r="E681" s="41"/>
    </row>
    <row r="682" spans="5:5" x14ac:dyDescent="0.25">
      <c r="E682" s="41"/>
    </row>
    <row r="683" spans="5:5" x14ac:dyDescent="0.25">
      <c r="E683" s="41"/>
    </row>
    <row r="684" spans="5:5" x14ac:dyDescent="0.25">
      <c r="E684" s="41"/>
    </row>
    <row r="685" spans="5:5" x14ac:dyDescent="0.25">
      <c r="E685" s="41"/>
    </row>
    <row r="686" spans="5:5" x14ac:dyDescent="0.25">
      <c r="E686" s="41"/>
    </row>
    <row r="687" spans="5:5" x14ac:dyDescent="0.25">
      <c r="E687" s="41"/>
    </row>
    <row r="688" spans="5:5" x14ac:dyDescent="0.25">
      <c r="E688" s="41"/>
    </row>
    <row r="689" spans="5:5" x14ac:dyDescent="0.25">
      <c r="E689" s="41"/>
    </row>
    <row r="690" spans="5:5" x14ac:dyDescent="0.25">
      <c r="E690" s="41"/>
    </row>
    <row r="691" spans="5:5" x14ac:dyDescent="0.25">
      <c r="E691" s="41"/>
    </row>
    <row r="692" spans="5:5" x14ac:dyDescent="0.25">
      <c r="E692" s="41"/>
    </row>
    <row r="693" spans="5:5" x14ac:dyDescent="0.25">
      <c r="E693" s="41"/>
    </row>
    <row r="694" spans="5:5" x14ac:dyDescent="0.25">
      <c r="E694" s="41"/>
    </row>
    <row r="695" spans="5:5" x14ac:dyDescent="0.25">
      <c r="E695" s="41"/>
    </row>
    <row r="696" spans="5:5" x14ac:dyDescent="0.25">
      <c r="E696" s="41"/>
    </row>
    <row r="697" spans="5:5" x14ac:dyDescent="0.25">
      <c r="E697" s="41"/>
    </row>
    <row r="698" spans="5:5" x14ac:dyDescent="0.25">
      <c r="E698" s="41"/>
    </row>
    <row r="699" spans="5:5" x14ac:dyDescent="0.25">
      <c r="E699" s="41"/>
    </row>
    <row r="700" spans="5:5" x14ac:dyDescent="0.25">
      <c r="E700" s="41"/>
    </row>
    <row r="701" spans="5:5" x14ac:dyDescent="0.25">
      <c r="E701" s="41"/>
    </row>
    <row r="702" spans="5:5" x14ac:dyDescent="0.25">
      <c r="E702" s="41"/>
    </row>
    <row r="703" spans="5:5" x14ac:dyDescent="0.25">
      <c r="E703" s="41"/>
    </row>
    <row r="704" spans="5:5" x14ac:dyDescent="0.25">
      <c r="E704" s="41"/>
    </row>
    <row r="705" spans="5:5" x14ac:dyDescent="0.25">
      <c r="E705" s="41"/>
    </row>
    <row r="706" spans="5:5" x14ac:dyDescent="0.25">
      <c r="E706" s="41"/>
    </row>
    <row r="707" spans="5:5" x14ac:dyDescent="0.25">
      <c r="E707" s="41"/>
    </row>
    <row r="708" spans="5:5" x14ac:dyDescent="0.25">
      <c r="E708" s="41"/>
    </row>
    <row r="709" spans="5:5" x14ac:dyDescent="0.25">
      <c r="E709" s="41"/>
    </row>
    <row r="710" spans="5:5" x14ac:dyDescent="0.25">
      <c r="E710" s="41"/>
    </row>
    <row r="711" spans="5:5" x14ac:dyDescent="0.25">
      <c r="E711" s="41"/>
    </row>
    <row r="712" spans="5:5" x14ac:dyDescent="0.25">
      <c r="E712" s="41"/>
    </row>
    <row r="713" spans="5:5" x14ac:dyDescent="0.25">
      <c r="E713" s="41"/>
    </row>
    <row r="714" spans="5:5" x14ac:dyDescent="0.25">
      <c r="E714" s="41"/>
    </row>
    <row r="715" spans="5:5" x14ac:dyDescent="0.25">
      <c r="E715" s="41"/>
    </row>
    <row r="716" spans="5:5" x14ac:dyDescent="0.25">
      <c r="E716" s="41"/>
    </row>
    <row r="717" spans="5:5" x14ac:dyDescent="0.25">
      <c r="E717" s="41"/>
    </row>
    <row r="718" spans="5:5" x14ac:dyDescent="0.25">
      <c r="E718" s="41"/>
    </row>
    <row r="719" spans="5:5" x14ac:dyDescent="0.25">
      <c r="E719" s="41"/>
    </row>
    <row r="720" spans="5:5" x14ac:dyDescent="0.25">
      <c r="E720" s="41"/>
    </row>
    <row r="721" spans="5:5" x14ac:dyDescent="0.25">
      <c r="E721" s="41"/>
    </row>
    <row r="722" spans="5:5" x14ac:dyDescent="0.25">
      <c r="E722" s="41"/>
    </row>
    <row r="723" spans="5:5" x14ac:dyDescent="0.25">
      <c r="E723" s="41"/>
    </row>
    <row r="724" spans="5:5" x14ac:dyDescent="0.25">
      <c r="E724" s="41"/>
    </row>
    <row r="725" spans="5:5" x14ac:dyDescent="0.25">
      <c r="E725" s="41"/>
    </row>
    <row r="726" spans="5:5" x14ac:dyDescent="0.25">
      <c r="E726" s="41"/>
    </row>
    <row r="727" spans="5:5" x14ac:dyDescent="0.25">
      <c r="E727" s="41"/>
    </row>
    <row r="728" spans="5:5" x14ac:dyDescent="0.25">
      <c r="E728" s="41"/>
    </row>
    <row r="729" spans="5:5" x14ac:dyDescent="0.25">
      <c r="E729" s="41"/>
    </row>
    <row r="730" spans="5:5" x14ac:dyDescent="0.25">
      <c r="E730" s="41"/>
    </row>
    <row r="731" spans="5:5" x14ac:dyDescent="0.25">
      <c r="E731" s="41"/>
    </row>
    <row r="732" spans="5:5" x14ac:dyDescent="0.25">
      <c r="E732" s="41"/>
    </row>
    <row r="733" spans="5:5" x14ac:dyDescent="0.25">
      <c r="E733" s="41"/>
    </row>
    <row r="734" spans="5:5" x14ac:dyDescent="0.25">
      <c r="E734" s="41"/>
    </row>
    <row r="735" spans="5:5" x14ac:dyDescent="0.25">
      <c r="E735" s="41"/>
    </row>
    <row r="736" spans="5:5" x14ac:dyDescent="0.25">
      <c r="E736" s="41"/>
    </row>
    <row r="737" spans="5:5" x14ac:dyDescent="0.25">
      <c r="E737" s="41"/>
    </row>
    <row r="738" spans="5:5" x14ac:dyDescent="0.25">
      <c r="E738" s="41"/>
    </row>
    <row r="739" spans="5:5" x14ac:dyDescent="0.25">
      <c r="E739" s="41"/>
    </row>
    <row r="740" spans="5:5" x14ac:dyDescent="0.25">
      <c r="E740" s="41"/>
    </row>
    <row r="741" spans="5:5" x14ac:dyDescent="0.25">
      <c r="E741" s="41"/>
    </row>
    <row r="742" spans="5:5" x14ac:dyDescent="0.25">
      <c r="E742" s="41"/>
    </row>
    <row r="743" spans="5:5" x14ac:dyDescent="0.25">
      <c r="E743" s="41"/>
    </row>
    <row r="744" spans="5:5" x14ac:dyDescent="0.25">
      <c r="E744" s="41"/>
    </row>
    <row r="745" spans="5:5" x14ac:dyDescent="0.25">
      <c r="E745" s="41"/>
    </row>
    <row r="746" spans="5:5" x14ac:dyDescent="0.25">
      <c r="E746" s="41"/>
    </row>
    <row r="747" spans="5:5" x14ac:dyDescent="0.25">
      <c r="E747" s="41"/>
    </row>
    <row r="748" spans="5:5" x14ac:dyDescent="0.25">
      <c r="E748" s="41"/>
    </row>
    <row r="749" spans="5:5" x14ac:dyDescent="0.25">
      <c r="E749" s="41"/>
    </row>
    <row r="750" spans="5:5" x14ac:dyDescent="0.25">
      <c r="E750" s="41"/>
    </row>
    <row r="751" spans="5:5" x14ac:dyDescent="0.25">
      <c r="E751" s="41"/>
    </row>
    <row r="752" spans="5:5" x14ac:dyDescent="0.25">
      <c r="E752" s="41"/>
    </row>
    <row r="753" spans="5:5" x14ac:dyDescent="0.25">
      <c r="E753" s="41"/>
    </row>
    <row r="754" spans="5:5" x14ac:dyDescent="0.25">
      <c r="E754" s="41"/>
    </row>
    <row r="755" spans="5:5" x14ac:dyDescent="0.25">
      <c r="E755" s="41"/>
    </row>
    <row r="756" spans="5:5" x14ac:dyDescent="0.25">
      <c r="E756" s="41"/>
    </row>
    <row r="757" spans="5:5" x14ac:dyDescent="0.25">
      <c r="E757" s="41"/>
    </row>
    <row r="758" spans="5:5" x14ac:dyDescent="0.25">
      <c r="E758" s="41"/>
    </row>
    <row r="759" spans="5:5" x14ac:dyDescent="0.25">
      <c r="E759" s="41"/>
    </row>
    <row r="760" spans="5:5" x14ac:dyDescent="0.25">
      <c r="E760" s="41"/>
    </row>
    <row r="761" spans="5:5" x14ac:dyDescent="0.25">
      <c r="E761" s="41"/>
    </row>
    <row r="762" spans="5:5" x14ac:dyDescent="0.25">
      <c r="E762" s="41"/>
    </row>
    <row r="763" spans="5:5" x14ac:dyDescent="0.25">
      <c r="E763" s="41"/>
    </row>
    <row r="764" spans="5:5" x14ac:dyDescent="0.25">
      <c r="E764" s="41"/>
    </row>
    <row r="765" spans="5:5" x14ac:dyDescent="0.25">
      <c r="E765" s="41"/>
    </row>
    <row r="766" spans="5:5" x14ac:dyDescent="0.25">
      <c r="E766" s="41"/>
    </row>
    <row r="767" spans="5:5" x14ac:dyDescent="0.25">
      <c r="E767" s="41"/>
    </row>
    <row r="768" spans="5:5" x14ac:dyDescent="0.25">
      <c r="E768" s="41"/>
    </row>
    <row r="769" spans="5:5" x14ac:dyDescent="0.25">
      <c r="E769" s="41"/>
    </row>
    <row r="770" spans="5:5" x14ac:dyDescent="0.25">
      <c r="E770" s="41"/>
    </row>
    <row r="771" spans="5:5" x14ac:dyDescent="0.25">
      <c r="E771" s="41"/>
    </row>
    <row r="772" spans="5:5" x14ac:dyDescent="0.25">
      <c r="E772" s="41"/>
    </row>
    <row r="773" spans="5:5" x14ac:dyDescent="0.25">
      <c r="E773" s="41"/>
    </row>
    <row r="774" spans="5:5" x14ac:dyDescent="0.25">
      <c r="E774" s="41"/>
    </row>
    <row r="775" spans="5:5" x14ac:dyDescent="0.25">
      <c r="E775" s="41"/>
    </row>
    <row r="776" spans="5:5" x14ac:dyDescent="0.25">
      <c r="E776" s="41"/>
    </row>
    <row r="777" spans="5:5" x14ac:dyDescent="0.25">
      <c r="E777" s="41"/>
    </row>
    <row r="778" spans="5:5" x14ac:dyDescent="0.25">
      <c r="E778" s="41"/>
    </row>
    <row r="779" spans="5:5" x14ac:dyDescent="0.25">
      <c r="E779" s="41"/>
    </row>
    <row r="780" spans="5:5" x14ac:dyDescent="0.25">
      <c r="E780" s="41"/>
    </row>
    <row r="781" spans="5:5" x14ac:dyDescent="0.25">
      <c r="E781" s="41"/>
    </row>
    <row r="782" spans="5:5" x14ac:dyDescent="0.25">
      <c r="E782" s="41"/>
    </row>
    <row r="783" spans="5:5" x14ac:dyDescent="0.25">
      <c r="E783" s="41"/>
    </row>
    <row r="784" spans="5:5" x14ac:dyDescent="0.25">
      <c r="E784" s="41"/>
    </row>
    <row r="785" spans="5:5" x14ac:dyDescent="0.25">
      <c r="E785" s="41"/>
    </row>
    <row r="786" spans="5:5" x14ac:dyDescent="0.25">
      <c r="E786" s="41"/>
    </row>
    <row r="787" spans="5:5" x14ac:dyDescent="0.25">
      <c r="E787" s="41"/>
    </row>
    <row r="788" spans="5:5" x14ac:dyDescent="0.25">
      <c r="E788" s="41"/>
    </row>
    <row r="789" spans="5:5" x14ac:dyDescent="0.25">
      <c r="E789" s="41"/>
    </row>
    <row r="790" spans="5:5" x14ac:dyDescent="0.25">
      <c r="E790" s="41"/>
    </row>
    <row r="791" spans="5:5" x14ac:dyDescent="0.25">
      <c r="E791" s="41"/>
    </row>
    <row r="792" spans="5:5" x14ac:dyDescent="0.25">
      <c r="E792" s="41"/>
    </row>
    <row r="793" spans="5:5" x14ac:dyDescent="0.25">
      <c r="E793" s="41"/>
    </row>
    <row r="794" spans="5:5" x14ac:dyDescent="0.25">
      <c r="E794" s="41"/>
    </row>
    <row r="795" spans="5:5" x14ac:dyDescent="0.25">
      <c r="E795" s="41"/>
    </row>
    <row r="796" spans="5:5" x14ac:dyDescent="0.25">
      <c r="E796" s="41"/>
    </row>
    <row r="797" spans="5:5" x14ac:dyDescent="0.25">
      <c r="E797" s="41"/>
    </row>
    <row r="798" spans="5:5" x14ac:dyDescent="0.25">
      <c r="E798" s="41"/>
    </row>
    <row r="799" spans="5:5" x14ac:dyDescent="0.25">
      <c r="E799" s="41"/>
    </row>
    <row r="800" spans="5:5" x14ac:dyDescent="0.25">
      <c r="E800" s="41"/>
    </row>
    <row r="801" spans="5:5" x14ac:dyDescent="0.25">
      <c r="E801" s="41"/>
    </row>
    <row r="802" spans="5:5" x14ac:dyDescent="0.25">
      <c r="E802" s="41"/>
    </row>
    <row r="803" spans="5:5" x14ac:dyDescent="0.25">
      <c r="E803" s="41"/>
    </row>
    <row r="804" spans="5:5" x14ac:dyDescent="0.25">
      <c r="E804" s="41"/>
    </row>
    <row r="805" spans="5:5" x14ac:dyDescent="0.25">
      <c r="E805" s="41"/>
    </row>
    <row r="806" spans="5:5" x14ac:dyDescent="0.25">
      <c r="E806" s="41"/>
    </row>
    <row r="807" spans="5:5" x14ac:dyDescent="0.25">
      <c r="E807" s="41"/>
    </row>
  </sheetData>
  <conditionalFormatting sqref="A5:C19">
    <cfRule type="expression" dxfId="57" priority="1">
      <formula>OR(RIGHT(A5,1)=" ",RIGHT(A5,1)=CHAR(10),RIGHT(A5,1)=CHAR(13))</formula>
    </cfRule>
  </conditionalFormatting>
  <conditionalFormatting sqref="D5:E19">
    <cfRule type="expression" dxfId="56" priority="2">
      <formula>LEN(D5)&lt;&gt;14</formula>
    </cfRule>
    <cfRule type="expression" dxfId="55" priority="3">
      <formula>IF(D5="00000000000000",FALSE,COUNTIF(D:D,D5)&gt;1)</formula>
    </cfRule>
  </conditionalFormatting>
  <conditionalFormatting sqref="D5:BN19">
    <cfRule type="expression" dxfId="54" priority="17">
      <formula>OR(RIGHT(D5,1)=" ",RIGHT(D5,1)=CHAR(10),RIGHT(D5,1)=CHAR(13))</formula>
    </cfRule>
  </conditionalFormatting>
  <conditionalFormatting sqref="G5:G19 Y5:Z19">
    <cfRule type="expression" dxfId="53" priority="4">
      <formula>LEN(G5)&gt;50</formula>
    </cfRule>
  </conditionalFormatting>
  <conditionalFormatting sqref="H5:H19">
    <cfRule type="expression" dxfId="52" priority="18">
      <formula>LEN(H5)&gt;40</formula>
    </cfRule>
  </conditionalFormatting>
  <conditionalFormatting sqref="O5:O19">
    <cfRule type="expression" dxfId="51" priority="15">
      <formula>OR(NOT(ISERROR(FIND(" BC",O5))),NOT(ISERROR(FIND(" AB",O5))),NOT(ISERROR(FIND(" SK",O5))),NOT(ISERROR(FIND(" QC",O5))),NOT(ISERROR(FIND(" ON",O5))),NOT(ISERROR(FIND(" MB",O5))),NOT(ISERROR(FIND(" NL",O5))),NOT(ISERROR(FIND(" NB",O5))))</formula>
    </cfRule>
  </conditionalFormatting>
  <conditionalFormatting sqref="AE5:AE19">
    <cfRule type="expression" dxfId="50" priority="13">
      <formula>NOT(ISERROR(FIND("-",AE5)))</formula>
    </cfRule>
  </conditionalFormatting>
  <conditionalFormatting sqref="AG5:AJ19 AL5:AO19 AV5:AV19 AY5:AZ19 BB5:BD19 BF5:BI19 BK5:BN19">
    <cfRule type="expression" dxfId="49" priority="12">
      <formula>NOT(ISNUMBER(AG5))</formula>
    </cfRule>
  </conditionalFormatting>
  <conditionalFormatting sqref="AQ5:AS19">
    <cfRule type="expression" dxfId="48" priority="16">
      <formula>OR(AND($AQ5=$AR5,NOT(ISBLANK($AQ5))),AND($AQ5=$AS5,NOT(ISBLANK($AQ5))),AND($AR5=$AS5,NOT(ISBLANK($AR5))))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0000000}">
          <x14:formula1>
            <xm:f>Sheet1!$G$2:$G$4</xm:f>
          </x14:formula1>
          <xm:sqref>I5:I19</xm:sqref>
        </x14:dataValidation>
        <x14:dataValidation type="list" allowBlank="1" showInputMessage="1" showErrorMessage="1" xr:uid="{00000000-0002-0000-0100-000004000000}">
          <x14:formula1>
            <xm:f>Sheet1!$D$2:$D$4</xm:f>
          </x14:formula1>
          <xm:sqref>AU5:AU19</xm:sqref>
        </x14:dataValidation>
        <x14:dataValidation type="list" allowBlank="1" showInputMessage="1" showErrorMessage="1" xr:uid="{B0DBA124-1E6C-4E2B-98C5-1647AB4B95E7}">
          <x14:formula1>
            <xm:f>Sheet1!$N$2:$N$15</xm:f>
          </x14:formula1>
          <xm:sqref>P5:P19 AF5:AF19</xm:sqref>
        </x14:dataValidation>
        <x14:dataValidation type="list" allowBlank="1" showInputMessage="1" showErrorMessage="1" xr:uid="{FCB1CFBE-2880-4E3E-AF8A-3A53CD01596C}">
          <x14:formula1>
            <xm:f>Sheet1!$E$2:$E$3</xm:f>
          </x14:formula1>
          <xm:sqref>AT5:AT19 AW5:AX21 R5:R19 AA5:AB19</xm:sqref>
        </x14:dataValidation>
        <x14:dataValidation type="list" allowBlank="1" showInputMessage="1" showErrorMessage="1" xr:uid="{E25B4280-6A98-4597-97C8-F4C6F9FD654D}">
          <x14:formula1>
            <xm:f>Sheet1!$V$2:$V$4</xm:f>
          </x14:formula1>
          <xm:sqref>BE5:BE19</xm:sqref>
        </x14:dataValidation>
        <x14:dataValidation type="list" allowBlank="1" showInputMessage="1" showErrorMessage="1" xr:uid="{C860B23E-7DF5-4368-836D-20B218DDFE3E}">
          <x14:formula1>
            <xm:f>Sheet1!$X$2:$X$16</xm:f>
          </x14:formula1>
          <xm:sqref>Q5:Q19</xm:sqref>
        </x14:dataValidation>
        <x14:dataValidation type="list" allowBlank="1" showInputMessage="1" showErrorMessage="1" xr:uid="{0C08A164-2473-46D4-AF99-C94AD45FF05A}">
          <x14:formula1>
            <xm:f>Sheet1!$AC$2:$AC$3</xm:f>
          </x14:formula1>
          <xm:sqref>AP5:AP19 AK5:AK19</xm:sqref>
        </x14:dataValidation>
        <x14:dataValidation type="list" allowBlank="1" showInputMessage="1" showErrorMessage="1" xr:uid="{5A0170BA-CD21-4B4F-A275-D1D719C5579A}">
          <x14:formula1>
            <xm:f>Sheet1!$AE$2:$AE$4</xm:f>
          </x14:formula1>
          <xm:sqref>AC5:AC19</xm:sqref>
        </x14:dataValidation>
        <x14:dataValidation type="list" allowBlank="1" showInputMessage="1" showErrorMessage="1" xr:uid="{9105BE44-E1E0-449E-83D5-167CA0E1AF74}">
          <x14:formula1>
            <xm:f>Sheet1!$AA$2:$AA$3</xm:f>
          </x14:formula1>
          <xm:sqref>BJ5:BJ19</xm:sqref>
        </x14:dataValidation>
        <x14:dataValidation type="list" allowBlank="1" showInputMessage="1" showErrorMessage="1" xr:uid="{00000000-0002-0000-0100-000003000000}">
          <x14:formula1>
            <xm:f>Sheet1!$A$2:$A$42</xm:f>
          </x14:formula1>
          <xm:sqref>AQ5:AS19</xm:sqref>
        </x14:dataValidation>
        <x14:dataValidation type="list" allowBlank="1" showInputMessage="1" showErrorMessage="1" xr:uid="{00000000-0002-0000-0100-000001000000}">
          <x14:formula1>
            <xm:f>Sheet1!$C$2:$C$11</xm:f>
          </x14:formula1>
          <xm:sqref>V5:V19</xm:sqref>
        </x14:dataValidation>
        <x14:dataValidation type="list" allowBlank="1" showInputMessage="1" showErrorMessage="1" xr:uid="{00000000-0002-0000-0100-000002000000}">
          <x14:formula1>
            <xm:f>Sheet1!$B$2:$B$5</xm:f>
          </x14:formula1>
          <xm:sqref>X5:X19</xm:sqref>
        </x14:dataValidation>
        <x14:dataValidation type="list" allowBlank="1" showInputMessage="1" showErrorMessage="1" xr:uid="{B9A92B4F-BF7E-4854-ABD2-7F9FCA2CE92B}">
          <x14:formula1>
            <xm:f>Sheet1!$Y$2:$Y$14</xm:f>
          </x14:formula1>
          <xm:sqref>W5:W19</xm:sqref>
        </x14:dataValidation>
        <x14:dataValidation type="list" allowBlank="1" showInputMessage="1" showErrorMessage="1" xr:uid="{95680EB8-5ED3-4858-9856-492B211B4F00}">
          <x14:formula1>
            <xm:f>Sheet1!$P$2:$P$64</xm:f>
          </x14:formula1>
          <xm:sqref>U5:U19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O24"/>
  <sheetViews>
    <sheetView zoomScale="85" zoomScaleNormal="85" workbookViewId="0">
      <selection activeCell="A3" sqref="A3"/>
    </sheetView>
  </sheetViews>
  <sheetFormatPr defaultRowHeight="15" x14ac:dyDescent="0.25"/>
  <cols>
    <col min="1" max="3" width="20.7109375" customWidth="1"/>
    <col min="4" max="5" width="20.7109375" style="40" customWidth="1"/>
    <col min="6" max="6" width="20.7109375" customWidth="1"/>
    <col min="7" max="8" width="30.7109375" customWidth="1"/>
    <col min="9" max="13" width="20.7109375" customWidth="1"/>
    <col min="14" max="14" width="40.7109375" customWidth="1"/>
    <col min="15" max="20" width="20.7109375" customWidth="1"/>
    <col min="21" max="21" width="30.7109375" customWidth="1"/>
    <col min="22" max="22" width="10.7109375" customWidth="1"/>
    <col min="23" max="24" width="20.7109375" customWidth="1"/>
    <col min="25" max="29" width="10.7109375" customWidth="1"/>
    <col min="30" max="31" width="20.7109375" customWidth="1"/>
    <col min="32" max="42" width="10.7109375" customWidth="1"/>
    <col min="43" max="47" width="20.7109375" customWidth="1"/>
    <col min="48" max="52" width="10.7109375" customWidth="1"/>
    <col min="53" max="53" width="20.7109375" customWidth="1"/>
    <col min="54" max="67" width="10.7109375" customWidth="1"/>
  </cols>
  <sheetData>
    <row r="1" spans="1:67" ht="27" thickBot="1" x14ac:dyDescent="0.45">
      <c r="A1" s="5" t="s">
        <v>131</v>
      </c>
      <c r="B1" s="5"/>
      <c r="C1" s="6"/>
      <c r="D1" s="7"/>
      <c r="E1" s="7"/>
      <c r="F1" s="5"/>
      <c r="G1" s="5"/>
      <c r="H1" s="5"/>
      <c r="I1" s="6"/>
      <c r="J1" s="5"/>
      <c r="K1" s="5"/>
      <c r="L1" s="7"/>
      <c r="M1" s="7"/>
      <c r="N1" s="5"/>
      <c r="O1" s="7"/>
      <c r="P1" s="7"/>
      <c r="Q1" s="5"/>
      <c r="R1" s="3"/>
      <c r="S1" s="3"/>
      <c r="T1" s="3"/>
      <c r="U1" s="3"/>
      <c r="V1" s="3"/>
      <c r="W1" s="3"/>
      <c r="X1" s="3"/>
      <c r="Y1" s="3"/>
      <c r="Z1" s="3"/>
      <c r="AA1" s="3"/>
      <c r="AB1" s="3"/>
      <c r="AC1" s="3"/>
      <c r="AD1" s="3"/>
      <c r="AE1" s="3"/>
      <c r="AF1" s="3"/>
      <c r="AG1" s="3"/>
      <c r="AH1" s="3"/>
      <c r="AI1" s="4"/>
      <c r="AJ1" s="3"/>
      <c r="AK1" s="3"/>
      <c r="AL1" s="3"/>
      <c r="AM1" s="3"/>
      <c r="AN1" s="3"/>
      <c r="AO1" s="3"/>
      <c r="AP1" s="3"/>
      <c r="AQ1" s="3"/>
      <c r="AR1" s="3"/>
      <c r="AS1" s="3"/>
      <c r="AT1" s="3"/>
      <c r="AU1" s="3"/>
      <c r="AV1" s="3"/>
      <c r="AW1" s="3"/>
      <c r="AX1" s="3"/>
      <c r="AY1" s="3"/>
      <c r="AZ1" s="3"/>
      <c r="BA1" s="3"/>
      <c r="BB1" s="3"/>
      <c r="BC1" s="7"/>
      <c r="BD1" s="7"/>
      <c r="BE1" s="7"/>
      <c r="BF1" s="7"/>
      <c r="BG1" s="7"/>
      <c r="BH1" s="7"/>
      <c r="BI1" s="7"/>
      <c r="BJ1" s="7"/>
      <c r="BK1" s="7"/>
      <c r="BL1" s="7"/>
      <c r="BM1" s="7"/>
      <c r="BN1" s="7"/>
      <c r="BO1" s="7"/>
    </row>
    <row r="2" spans="1:67"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1" t="s">
        <v>12</v>
      </c>
      <c r="S2" s="1" t="s">
        <v>13</v>
      </c>
      <c r="T2" s="1" t="s">
        <v>16</v>
      </c>
      <c r="U2" s="1" t="s">
        <v>17</v>
      </c>
      <c r="V2" s="1" t="s">
        <v>132</v>
      </c>
      <c r="W2" s="1" t="s">
        <v>15</v>
      </c>
      <c r="X2" s="1" t="s">
        <v>133</v>
      </c>
      <c r="Y2" s="1" t="s">
        <v>134</v>
      </c>
      <c r="Z2" s="1" t="s">
        <v>135</v>
      </c>
      <c r="AA2" s="45" t="s">
        <v>489</v>
      </c>
      <c r="AB2" s="45" t="s">
        <v>482</v>
      </c>
      <c r="AC2" s="43" t="s">
        <v>30</v>
      </c>
      <c r="AD2" s="43" t="s">
        <v>31</v>
      </c>
      <c r="AE2" s="43" t="s">
        <v>32</v>
      </c>
      <c r="AF2" s="43" t="s">
        <v>33</v>
      </c>
      <c r="AG2" s="1" t="s">
        <v>34</v>
      </c>
      <c r="AH2" s="1" t="s">
        <v>35</v>
      </c>
      <c r="AI2" s="1" t="s">
        <v>36</v>
      </c>
      <c r="AJ2" s="1" t="s">
        <v>37</v>
      </c>
      <c r="AK2" s="1" t="s">
        <v>38</v>
      </c>
      <c r="AL2" s="1" t="s">
        <v>110</v>
      </c>
      <c r="AM2" s="1" t="s">
        <v>111</v>
      </c>
      <c r="AN2" s="1" t="s">
        <v>112</v>
      </c>
      <c r="AO2" s="1" t="s">
        <v>113</v>
      </c>
      <c r="AP2" s="1" t="s">
        <v>114</v>
      </c>
      <c r="AQ2" s="1" t="s">
        <v>39</v>
      </c>
      <c r="AR2" s="1" t="s">
        <v>40</v>
      </c>
      <c r="AS2" s="1" t="s">
        <v>41</v>
      </c>
      <c r="AT2" s="1" t="s">
        <v>42</v>
      </c>
      <c r="AU2" s="1" t="s">
        <v>43</v>
      </c>
      <c r="AV2" s="1" t="s">
        <v>44</v>
      </c>
      <c r="AW2" s="1" t="s">
        <v>115</v>
      </c>
      <c r="AX2" s="1" t="s">
        <v>46</v>
      </c>
      <c r="AY2" s="1" t="s">
        <v>47</v>
      </c>
      <c r="AZ2" s="1" t="s">
        <v>48</v>
      </c>
      <c r="BA2" s="1" t="s">
        <v>49</v>
      </c>
      <c r="BB2" s="1" t="s">
        <v>29</v>
      </c>
      <c r="BC2" s="1" t="s">
        <v>51</v>
      </c>
      <c r="BD2" s="1" t="s">
        <v>52</v>
      </c>
      <c r="BE2" s="1" t="s">
        <v>53</v>
      </c>
      <c r="BF2" s="1" t="s">
        <v>54</v>
      </c>
      <c r="BG2" s="1" t="s">
        <v>55</v>
      </c>
      <c r="BH2" s="1" t="s">
        <v>56</v>
      </c>
      <c r="BI2" s="1" t="s">
        <v>57</v>
      </c>
      <c r="BJ2" s="1" t="s">
        <v>58</v>
      </c>
      <c r="BK2" s="1" t="s">
        <v>59</v>
      </c>
      <c r="BL2" s="1" t="s">
        <v>61</v>
      </c>
      <c r="BM2" s="1" t="s">
        <v>62</v>
      </c>
      <c r="BN2" s="1" t="s">
        <v>63</v>
      </c>
      <c r="BO2" s="1" t="s">
        <v>64</v>
      </c>
    </row>
    <row r="3" spans="1:67" s="13" customFormat="1" ht="150" customHeight="1" x14ac:dyDescent="0.25">
      <c r="A3" s="17" t="s">
        <v>136</v>
      </c>
      <c r="B3" s="2" t="s">
        <v>117</v>
      </c>
      <c r="C3" s="2" t="s">
        <v>513</v>
      </c>
      <c r="D3" s="2" t="s">
        <v>493</v>
      </c>
      <c r="E3" s="2" t="s">
        <v>493</v>
      </c>
      <c r="F3" s="2"/>
      <c r="G3" s="2" t="s">
        <v>67</v>
      </c>
      <c r="H3" s="2" t="s">
        <v>507</v>
      </c>
      <c r="I3" s="2" t="s">
        <v>479</v>
      </c>
      <c r="J3" s="2" t="s">
        <v>69</v>
      </c>
      <c r="K3" s="2" t="s">
        <v>496</v>
      </c>
      <c r="L3" s="2" t="s">
        <v>70</v>
      </c>
      <c r="M3" s="2" t="s">
        <v>501</v>
      </c>
      <c r="N3" s="2" t="s">
        <v>71</v>
      </c>
      <c r="O3" s="2" t="s">
        <v>508</v>
      </c>
      <c r="P3" s="2" t="s">
        <v>72</v>
      </c>
      <c r="Q3" s="2" t="s">
        <v>73</v>
      </c>
      <c r="R3" s="2" t="s">
        <v>488</v>
      </c>
      <c r="S3" s="2" t="s">
        <v>74</v>
      </c>
      <c r="T3" s="2" t="s">
        <v>76</v>
      </c>
      <c r="U3" s="2"/>
      <c r="V3" s="2" t="s">
        <v>137</v>
      </c>
      <c r="W3" s="2" t="s">
        <v>504</v>
      </c>
      <c r="X3" s="2" t="s">
        <v>138</v>
      </c>
      <c r="Y3" s="2" t="s">
        <v>94</v>
      </c>
      <c r="Z3" s="2" t="s">
        <v>510</v>
      </c>
      <c r="AA3" s="2" t="s">
        <v>484</v>
      </c>
      <c r="AB3" s="2" t="s">
        <v>485</v>
      </c>
      <c r="AC3" s="2" t="s">
        <v>81</v>
      </c>
      <c r="AD3" s="2" t="s">
        <v>82</v>
      </c>
      <c r="AE3" s="2" t="s">
        <v>32</v>
      </c>
      <c r="AF3" s="2" t="s">
        <v>83</v>
      </c>
      <c r="AG3" s="14" t="s">
        <v>139</v>
      </c>
      <c r="AH3" s="14" t="s">
        <v>139</v>
      </c>
      <c r="AI3" s="14" t="s">
        <v>139</v>
      </c>
      <c r="AJ3" s="14" t="s">
        <v>139</v>
      </c>
      <c r="AK3" s="14" t="s">
        <v>246</v>
      </c>
      <c r="AL3" s="14" t="s">
        <v>139</v>
      </c>
      <c r="AM3" s="14" t="s">
        <v>139</v>
      </c>
      <c r="AN3" s="14" t="s">
        <v>139</v>
      </c>
      <c r="AO3" s="14" t="s">
        <v>139</v>
      </c>
      <c r="AP3" s="14" t="s">
        <v>246</v>
      </c>
      <c r="AQ3" s="2" t="s">
        <v>85</v>
      </c>
      <c r="AR3" s="2"/>
      <c r="AS3" s="2"/>
      <c r="AT3" s="2" t="s">
        <v>86</v>
      </c>
      <c r="AU3" s="2" t="s">
        <v>124</v>
      </c>
      <c r="AV3" s="2" t="s">
        <v>125</v>
      </c>
      <c r="AW3" s="2" t="s">
        <v>89</v>
      </c>
      <c r="AX3" s="2" t="s">
        <v>89</v>
      </c>
      <c r="AY3" s="2" t="s">
        <v>90</v>
      </c>
      <c r="AZ3" s="2" t="s">
        <v>90</v>
      </c>
      <c r="BA3" s="2" t="s">
        <v>91</v>
      </c>
      <c r="BB3" s="2" t="s">
        <v>89</v>
      </c>
      <c r="BC3" s="2" t="s">
        <v>92</v>
      </c>
      <c r="BD3" s="2" t="s">
        <v>93</v>
      </c>
      <c r="BE3" s="2" t="s">
        <v>94</v>
      </c>
      <c r="BF3" s="2" t="s">
        <v>95</v>
      </c>
      <c r="BG3" s="2" t="s">
        <v>96</v>
      </c>
      <c r="BH3" s="2" t="s">
        <v>96</v>
      </c>
      <c r="BI3" s="2" t="s">
        <v>96</v>
      </c>
      <c r="BJ3" s="2" t="s">
        <v>92</v>
      </c>
      <c r="BK3" s="2" t="s">
        <v>126</v>
      </c>
      <c r="BL3" s="2" t="s">
        <v>96</v>
      </c>
      <c r="BM3" s="2" t="s">
        <v>96</v>
      </c>
      <c r="BN3" s="2" t="s">
        <v>96</v>
      </c>
      <c r="BO3" s="2" t="s">
        <v>92</v>
      </c>
    </row>
    <row r="4" spans="1:67" ht="45" customHeight="1" x14ac:dyDescent="0.25">
      <c r="A4" s="17"/>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9" t="s">
        <v>98</v>
      </c>
      <c r="S4" s="9" t="s">
        <v>98</v>
      </c>
      <c r="T4" s="9" t="s">
        <v>98</v>
      </c>
      <c r="U4" s="10" t="s">
        <v>100</v>
      </c>
      <c r="V4" s="9" t="s">
        <v>98</v>
      </c>
      <c r="W4" s="9" t="s">
        <v>98</v>
      </c>
      <c r="X4" s="9" t="s">
        <v>98</v>
      </c>
      <c r="Y4" s="9" t="s">
        <v>98</v>
      </c>
      <c r="Z4" s="9" t="s">
        <v>98</v>
      </c>
      <c r="AA4" s="9" t="s">
        <v>98</v>
      </c>
      <c r="AB4" s="9" t="s">
        <v>98</v>
      </c>
      <c r="AC4" s="9" t="s">
        <v>98</v>
      </c>
      <c r="AD4" s="11" t="s">
        <v>104</v>
      </c>
      <c r="AE4" s="11" t="s">
        <v>104</v>
      </c>
      <c r="AF4" s="11" t="s">
        <v>104</v>
      </c>
      <c r="AG4" s="9" t="s">
        <v>98</v>
      </c>
      <c r="AH4" s="9" t="s">
        <v>98</v>
      </c>
      <c r="AI4" s="9" t="s">
        <v>98</v>
      </c>
      <c r="AJ4" s="9" t="s">
        <v>98</v>
      </c>
      <c r="AK4" s="9" t="s">
        <v>98</v>
      </c>
      <c r="AL4" s="11" t="s">
        <v>130</v>
      </c>
      <c r="AM4" s="11" t="s">
        <v>130</v>
      </c>
      <c r="AN4" s="11" t="s">
        <v>130</v>
      </c>
      <c r="AO4" s="11" t="s">
        <v>130</v>
      </c>
      <c r="AP4" s="11" t="s">
        <v>130</v>
      </c>
      <c r="AQ4" s="10" t="s">
        <v>100</v>
      </c>
      <c r="AR4" s="10" t="s">
        <v>100</v>
      </c>
      <c r="AS4" s="10" t="s">
        <v>100</v>
      </c>
      <c r="AT4" s="10" t="s">
        <v>100</v>
      </c>
      <c r="AU4" s="9" t="s">
        <v>98</v>
      </c>
      <c r="AV4" s="9" t="s">
        <v>98</v>
      </c>
      <c r="AW4" s="9" t="s">
        <v>98</v>
      </c>
      <c r="AX4" s="9" t="s">
        <v>98</v>
      </c>
      <c r="AY4" s="9" t="s">
        <v>98</v>
      </c>
      <c r="AZ4" s="9" t="s">
        <v>98</v>
      </c>
      <c r="BA4" s="9" t="s">
        <v>98</v>
      </c>
      <c r="BB4" s="11"/>
      <c r="BC4" s="9" t="s">
        <v>98</v>
      </c>
      <c r="BD4" s="9" t="s">
        <v>98</v>
      </c>
      <c r="BE4" s="9" t="s">
        <v>98</v>
      </c>
      <c r="BF4" s="9" t="s">
        <v>98</v>
      </c>
      <c r="BG4" s="9" t="s">
        <v>98</v>
      </c>
      <c r="BH4" s="9" t="s">
        <v>98</v>
      </c>
      <c r="BI4" s="9" t="s">
        <v>98</v>
      </c>
      <c r="BJ4" s="9" t="s">
        <v>98</v>
      </c>
      <c r="BK4" s="9" t="s">
        <v>98</v>
      </c>
      <c r="BL4" s="9" t="s">
        <v>98</v>
      </c>
      <c r="BM4" s="9" t="s">
        <v>98</v>
      </c>
      <c r="BN4" s="9" t="s">
        <v>98</v>
      </c>
      <c r="BO4" s="9" t="s">
        <v>98</v>
      </c>
    </row>
    <row r="5" spans="1:67" s="13" customFormat="1" ht="15.75" x14ac:dyDescent="0.25">
      <c r="A5" s="49"/>
      <c r="C5" s="60"/>
      <c r="D5" s="50" t="s">
        <v>494</v>
      </c>
      <c r="E5" s="50" t="s">
        <v>494</v>
      </c>
      <c r="H5" s="51" t="str">
        <f>IF(OR(ISBLANK(F5),ISBLANK(G5),ISBLANK(BD5),ISBLANK(BE5),ISBLANK(BF5)),"Calculated",UPPER(F5)&amp;"-"&amp;UPPER(G5)&amp;"-"&amp;BD5&amp;"X"&amp;BE5&amp;UPPER(BF5))</f>
        <v>Calculated</v>
      </c>
      <c r="I5" s="47"/>
      <c r="K5" s="52"/>
      <c r="L5" s="53" t="str">
        <f>IFERROR(K5/J5,"Calculated")</f>
        <v>Calculated</v>
      </c>
      <c r="M5" s="53" t="str">
        <f>IFERROR(ROUND(ROUND(K5/J5,2)*1.15,2),"Calculated")</f>
        <v>Calculated</v>
      </c>
      <c r="O5" s="54"/>
      <c r="P5" s="47"/>
      <c r="Q5" s="47"/>
      <c r="S5" s="48"/>
      <c r="T5" s="47"/>
      <c r="W5" s="47"/>
      <c r="X5" s="47"/>
      <c r="AA5" s="47"/>
      <c r="AB5" s="47"/>
      <c r="AC5" s="47" t="s">
        <v>105</v>
      </c>
      <c r="AF5" s="47"/>
      <c r="AG5" s="55"/>
      <c r="AH5" s="55"/>
      <c r="AI5" s="55"/>
      <c r="AJ5" s="55"/>
      <c r="AK5" s="47" t="s">
        <v>246</v>
      </c>
      <c r="AP5" s="47"/>
      <c r="AQ5" s="47"/>
      <c r="AR5" s="47"/>
      <c r="AS5" s="47"/>
      <c r="AT5" s="47"/>
      <c r="AU5" s="47"/>
      <c r="AW5" s="47"/>
      <c r="AX5" s="47"/>
      <c r="BB5" s="47"/>
      <c r="BF5" s="47"/>
      <c r="BK5" s="47"/>
    </row>
    <row r="6" spans="1:67" s="13" customFormat="1" ht="15.75" x14ac:dyDescent="0.25">
      <c r="A6" s="49"/>
      <c r="C6" s="60"/>
      <c r="D6" s="50" t="s">
        <v>494</v>
      </c>
      <c r="E6" s="50" t="s">
        <v>494</v>
      </c>
      <c r="H6" s="51" t="str">
        <f t="shared" ref="H6:H19" si="0">IF(OR(ISBLANK(F6),ISBLANK(G6),ISBLANK(BD6),ISBLANK(BE6),ISBLANK(BF6)),"Calculated",UPPER(F6)&amp;"-"&amp;UPPER(G6)&amp;"-"&amp;BD6&amp;"X"&amp;BE6&amp;UPPER(BF6))</f>
        <v>Calculated</v>
      </c>
      <c r="I6" s="47"/>
      <c r="K6" s="52"/>
      <c r="L6" s="53" t="str">
        <f t="shared" ref="L6:L19" si="1">IFERROR(K6/J6,"Calculated")</f>
        <v>Calculated</v>
      </c>
      <c r="M6" s="53" t="str">
        <f t="shared" ref="M6:M19" si="2">IFERROR(ROUND(ROUND(K6/J6,2)*1.15,2),"Calculated")</f>
        <v>Calculated</v>
      </c>
      <c r="O6" s="54"/>
      <c r="P6" s="47"/>
      <c r="Q6" s="47"/>
      <c r="S6" s="48"/>
      <c r="T6" s="47"/>
      <c r="W6" s="47"/>
      <c r="X6" s="47"/>
      <c r="AA6" s="47"/>
      <c r="AB6" s="47"/>
      <c r="AC6" s="47" t="s">
        <v>105</v>
      </c>
      <c r="AF6" s="47"/>
      <c r="AG6" s="55"/>
      <c r="AH6" s="55"/>
      <c r="AI6" s="55"/>
      <c r="AJ6" s="55"/>
      <c r="AK6" s="47" t="s">
        <v>246</v>
      </c>
      <c r="AP6" s="47"/>
      <c r="AQ6" s="47"/>
      <c r="AR6" s="47"/>
      <c r="AS6" s="47"/>
      <c r="AT6" s="47"/>
      <c r="AU6" s="47"/>
      <c r="AW6" s="47"/>
      <c r="AX6" s="47"/>
      <c r="BB6" s="47"/>
      <c r="BF6" s="47"/>
      <c r="BK6" s="47"/>
    </row>
    <row r="7" spans="1:67" s="13" customFormat="1" ht="15.75" x14ac:dyDescent="0.25">
      <c r="A7" s="49"/>
      <c r="C7" s="22"/>
      <c r="D7" s="50" t="s">
        <v>494</v>
      </c>
      <c r="E7" s="50" t="s">
        <v>494</v>
      </c>
      <c r="H7" s="51" t="str">
        <f t="shared" si="0"/>
        <v>Calculated</v>
      </c>
      <c r="I7" s="47"/>
      <c r="K7" s="52"/>
      <c r="L7" s="53" t="str">
        <f t="shared" si="1"/>
        <v>Calculated</v>
      </c>
      <c r="M7" s="53" t="str">
        <f t="shared" si="2"/>
        <v>Calculated</v>
      </c>
      <c r="O7" s="54"/>
      <c r="P7" s="47"/>
      <c r="Q7" s="47"/>
      <c r="S7" s="48"/>
      <c r="T7" s="47"/>
      <c r="W7" s="47"/>
      <c r="X7" s="47"/>
      <c r="AA7" s="47"/>
      <c r="AB7" s="47"/>
      <c r="AC7" s="47" t="s">
        <v>105</v>
      </c>
      <c r="AF7" s="47"/>
      <c r="AK7" s="47" t="s">
        <v>246</v>
      </c>
      <c r="AP7" s="47"/>
      <c r="AQ7" s="47"/>
      <c r="AR7" s="47"/>
      <c r="AS7" s="47"/>
      <c r="AT7" s="47"/>
      <c r="AU7" s="47"/>
      <c r="AW7" s="47"/>
      <c r="AX7" s="47"/>
      <c r="BB7" s="47"/>
      <c r="BF7" s="47"/>
      <c r="BK7" s="47"/>
    </row>
    <row r="8" spans="1:67" s="13" customFormat="1" ht="15.75" x14ac:dyDescent="0.25">
      <c r="A8" s="49"/>
      <c r="C8" s="22"/>
      <c r="D8" s="50" t="s">
        <v>494</v>
      </c>
      <c r="E8" s="50" t="s">
        <v>494</v>
      </c>
      <c r="H8" s="51" t="str">
        <f t="shared" si="0"/>
        <v>Calculated</v>
      </c>
      <c r="I8" s="47"/>
      <c r="K8" s="52"/>
      <c r="L8" s="53" t="str">
        <f t="shared" si="1"/>
        <v>Calculated</v>
      </c>
      <c r="M8" s="53" t="str">
        <f t="shared" si="2"/>
        <v>Calculated</v>
      </c>
      <c r="O8" s="54"/>
      <c r="P8" s="47"/>
      <c r="Q8" s="47"/>
      <c r="S8" s="48"/>
      <c r="T8" s="47"/>
      <c r="W8" s="47"/>
      <c r="X8" s="47"/>
      <c r="AA8" s="47"/>
      <c r="AB8" s="47"/>
      <c r="AC8" s="47" t="s">
        <v>105</v>
      </c>
      <c r="AF8" s="47"/>
      <c r="AK8" s="47" t="s">
        <v>246</v>
      </c>
      <c r="AP8" s="47"/>
      <c r="AQ8" s="47"/>
      <c r="AR8" s="47"/>
      <c r="AS8" s="47"/>
      <c r="AT8" s="47"/>
      <c r="AU8" s="47"/>
      <c r="AW8" s="47"/>
      <c r="AX8" s="47"/>
      <c r="BB8" s="47"/>
      <c r="BF8" s="47"/>
      <c r="BK8" s="47"/>
    </row>
    <row r="9" spans="1:67" s="13" customFormat="1" ht="15.75" x14ac:dyDescent="0.25">
      <c r="A9" s="49"/>
      <c r="C9" s="22"/>
      <c r="D9" s="50" t="s">
        <v>494</v>
      </c>
      <c r="E9" s="50" t="s">
        <v>494</v>
      </c>
      <c r="H9" s="51" t="str">
        <f t="shared" si="0"/>
        <v>Calculated</v>
      </c>
      <c r="I9" s="47"/>
      <c r="K9" s="52"/>
      <c r="L9" s="53" t="str">
        <f t="shared" si="1"/>
        <v>Calculated</v>
      </c>
      <c r="M9" s="53" t="str">
        <f t="shared" si="2"/>
        <v>Calculated</v>
      </c>
      <c r="P9" s="47"/>
      <c r="Q9" s="47"/>
      <c r="S9" s="48"/>
      <c r="T9" s="47"/>
      <c r="W9" s="47"/>
      <c r="X9" s="47"/>
      <c r="AA9" s="47"/>
      <c r="AB9" s="47"/>
      <c r="AC9" s="47" t="s">
        <v>105</v>
      </c>
      <c r="AF9" s="47"/>
      <c r="AK9" s="47" t="s">
        <v>246</v>
      </c>
      <c r="AP9" s="47"/>
      <c r="AQ9" s="47"/>
      <c r="AR9" s="47"/>
      <c r="AS9" s="47"/>
      <c r="AT9" s="47"/>
      <c r="AU9" s="47"/>
      <c r="AW9" s="47"/>
      <c r="AX9" s="47"/>
      <c r="BB9" s="47"/>
      <c r="BF9" s="47"/>
      <c r="BK9" s="47"/>
    </row>
    <row r="10" spans="1:67" s="13" customFormat="1" ht="15.75" x14ac:dyDescent="0.25">
      <c r="A10" s="49"/>
      <c r="C10" s="22"/>
      <c r="D10" s="50" t="s">
        <v>494</v>
      </c>
      <c r="E10" s="50" t="s">
        <v>494</v>
      </c>
      <c r="H10" s="51" t="str">
        <f t="shared" si="0"/>
        <v>Calculated</v>
      </c>
      <c r="I10" s="47"/>
      <c r="K10" s="52"/>
      <c r="L10" s="53" t="str">
        <f t="shared" si="1"/>
        <v>Calculated</v>
      </c>
      <c r="M10" s="53" t="str">
        <f t="shared" si="2"/>
        <v>Calculated</v>
      </c>
      <c r="P10" s="47"/>
      <c r="Q10" s="47"/>
      <c r="S10" s="48"/>
      <c r="T10" s="47"/>
      <c r="W10" s="47"/>
      <c r="X10" s="47"/>
      <c r="AA10" s="47"/>
      <c r="AB10" s="47"/>
      <c r="AC10" s="47" t="s">
        <v>105</v>
      </c>
      <c r="AF10" s="47"/>
      <c r="AK10" s="47" t="s">
        <v>246</v>
      </c>
      <c r="AP10" s="47"/>
      <c r="AQ10" s="47"/>
      <c r="AR10" s="47"/>
      <c r="AS10" s="47"/>
      <c r="AT10" s="47"/>
      <c r="AU10" s="47"/>
      <c r="AW10" s="47"/>
      <c r="AX10" s="47"/>
      <c r="BB10" s="47"/>
      <c r="BF10" s="47"/>
      <c r="BK10" s="47"/>
    </row>
    <row r="11" spans="1:67" s="13" customFormat="1" ht="15.75" x14ac:dyDescent="0.25">
      <c r="A11" s="49"/>
      <c r="C11" s="22"/>
      <c r="D11" s="50" t="s">
        <v>494</v>
      </c>
      <c r="E11" s="50" t="s">
        <v>494</v>
      </c>
      <c r="H11" s="51" t="str">
        <f t="shared" si="0"/>
        <v>Calculated</v>
      </c>
      <c r="I11" s="47"/>
      <c r="K11" s="52"/>
      <c r="L11" s="53" t="str">
        <f t="shared" si="1"/>
        <v>Calculated</v>
      </c>
      <c r="M11" s="53" t="str">
        <f t="shared" si="2"/>
        <v>Calculated</v>
      </c>
      <c r="P11" s="47"/>
      <c r="Q11" s="47"/>
      <c r="S11" s="48"/>
      <c r="T11" s="47"/>
      <c r="W11" s="47"/>
      <c r="X11" s="47"/>
      <c r="AA11" s="47"/>
      <c r="AB11" s="47"/>
      <c r="AC11" s="47" t="s">
        <v>105</v>
      </c>
      <c r="AF11" s="47"/>
      <c r="AK11" s="47" t="s">
        <v>246</v>
      </c>
      <c r="AP11" s="47"/>
      <c r="AQ11" s="47"/>
      <c r="AR11" s="47"/>
      <c r="AS11" s="47"/>
      <c r="AT11" s="47"/>
      <c r="AU11" s="47"/>
      <c r="AW11" s="47"/>
      <c r="AX11" s="47"/>
      <c r="BB11" s="47"/>
      <c r="BF11" s="47"/>
      <c r="BK11" s="47"/>
    </row>
    <row r="12" spans="1:67" s="13" customFormat="1" ht="15.75" x14ac:dyDescent="0.25">
      <c r="A12" s="49"/>
      <c r="C12" s="22"/>
      <c r="D12" s="50" t="s">
        <v>494</v>
      </c>
      <c r="E12" s="50" t="s">
        <v>494</v>
      </c>
      <c r="H12" s="51" t="str">
        <f t="shared" si="0"/>
        <v>Calculated</v>
      </c>
      <c r="I12" s="47"/>
      <c r="K12" s="52"/>
      <c r="L12" s="53" t="str">
        <f t="shared" si="1"/>
        <v>Calculated</v>
      </c>
      <c r="M12" s="53" t="str">
        <f t="shared" si="2"/>
        <v>Calculated</v>
      </c>
      <c r="P12" s="47"/>
      <c r="Q12" s="47"/>
      <c r="S12" s="48"/>
      <c r="T12" s="47"/>
      <c r="W12" s="47"/>
      <c r="X12" s="47"/>
      <c r="AA12" s="47"/>
      <c r="AB12" s="47"/>
      <c r="AC12" s="47" t="s">
        <v>105</v>
      </c>
      <c r="AF12" s="47"/>
      <c r="AK12" s="47" t="s">
        <v>246</v>
      </c>
      <c r="AP12" s="47"/>
      <c r="AQ12" s="47"/>
      <c r="AR12" s="47"/>
      <c r="AS12" s="47"/>
      <c r="AT12" s="47"/>
      <c r="AU12" s="47"/>
      <c r="AW12" s="47"/>
      <c r="AX12" s="47"/>
      <c r="BB12" s="47"/>
      <c r="BF12" s="47"/>
      <c r="BK12" s="47"/>
    </row>
    <row r="13" spans="1:67" s="13" customFormat="1" ht="15.75" x14ac:dyDescent="0.25">
      <c r="A13" s="49"/>
      <c r="C13" s="22"/>
      <c r="D13" s="50" t="s">
        <v>494</v>
      </c>
      <c r="E13" s="50" t="s">
        <v>494</v>
      </c>
      <c r="H13" s="51" t="str">
        <f t="shared" si="0"/>
        <v>Calculated</v>
      </c>
      <c r="I13" s="47"/>
      <c r="K13" s="52"/>
      <c r="L13" s="53" t="str">
        <f t="shared" si="1"/>
        <v>Calculated</v>
      </c>
      <c r="M13" s="53" t="str">
        <f t="shared" si="2"/>
        <v>Calculated</v>
      </c>
      <c r="P13" s="47"/>
      <c r="Q13" s="47"/>
      <c r="S13" s="48"/>
      <c r="T13" s="47"/>
      <c r="W13" s="47"/>
      <c r="X13" s="47"/>
      <c r="AA13" s="47"/>
      <c r="AB13" s="47"/>
      <c r="AC13" s="47" t="s">
        <v>105</v>
      </c>
      <c r="AF13" s="47"/>
      <c r="AK13" s="47" t="s">
        <v>246</v>
      </c>
      <c r="AP13" s="47"/>
      <c r="AQ13" s="47"/>
      <c r="AR13" s="47"/>
      <c r="AS13" s="47"/>
      <c r="AT13" s="47"/>
      <c r="AU13" s="47"/>
      <c r="AW13" s="47"/>
      <c r="AX13" s="47"/>
      <c r="BB13" s="47"/>
      <c r="BF13" s="47"/>
      <c r="BK13" s="47"/>
    </row>
    <row r="14" spans="1:67" s="13" customFormat="1" ht="15.75" x14ac:dyDescent="0.25">
      <c r="A14" s="49"/>
      <c r="C14" s="22"/>
      <c r="D14" s="50" t="s">
        <v>494</v>
      </c>
      <c r="E14" s="50" t="s">
        <v>494</v>
      </c>
      <c r="H14" s="51" t="str">
        <f t="shared" si="0"/>
        <v>Calculated</v>
      </c>
      <c r="I14" s="47"/>
      <c r="K14" s="52"/>
      <c r="L14" s="53" t="str">
        <f t="shared" si="1"/>
        <v>Calculated</v>
      </c>
      <c r="M14" s="53" t="str">
        <f t="shared" si="2"/>
        <v>Calculated</v>
      </c>
      <c r="P14" s="47"/>
      <c r="Q14" s="47"/>
      <c r="S14" s="48"/>
      <c r="T14" s="47"/>
      <c r="W14" s="47"/>
      <c r="X14" s="47"/>
      <c r="AA14" s="47"/>
      <c r="AB14" s="47"/>
      <c r="AC14" s="47" t="s">
        <v>105</v>
      </c>
      <c r="AF14" s="47"/>
      <c r="AK14" s="47" t="s">
        <v>246</v>
      </c>
      <c r="AP14" s="47"/>
      <c r="AQ14" s="47"/>
      <c r="AR14" s="47"/>
      <c r="AS14" s="47"/>
      <c r="AT14" s="47"/>
      <c r="AU14" s="47"/>
      <c r="AW14" s="47"/>
      <c r="AX14" s="47"/>
      <c r="BB14" s="47"/>
      <c r="BF14" s="47"/>
      <c r="BK14" s="47"/>
    </row>
    <row r="15" spans="1:67" s="13" customFormat="1" ht="15.75" x14ac:dyDescent="0.25">
      <c r="A15" s="49"/>
      <c r="C15" s="22"/>
      <c r="D15" s="50" t="s">
        <v>494</v>
      </c>
      <c r="E15" s="50" t="s">
        <v>494</v>
      </c>
      <c r="H15" s="51" t="str">
        <f t="shared" si="0"/>
        <v>Calculated</v>
      </c>
      <c r="I15" s="47"/>
      <c r="K15" s="52"/>
      <c r="L15" s="53" t="str">
        <f t="shared" si="1"/>
        <v>Calculated</v>
      </c>
      <c r="M15" s="53" t="str">
        <f t="shared" si="2"/>
        <v>Calculated</v>
      </c>
      <c r="P15" s="47"/>
      <c r="Q15" s="47"/>
      <c r="S15" s="48"/>
      <c r="T15" s="47"/>
      <c r="W15" s="47"/>
      <c r="X15" s="47"/>
      <c r="AA15" s="47"/>
      <c r="AB15" s="47"/>
      <c r="AC15" s="47" t="s">
        <v>105</v>
      </c>
      <c r="AF15" s="47"/>
      <c r="AK15" s="47" t="s">
        <v>246</v>
      </c>
      <c r="AP15" s="47"/>
      <c r="AQ15" s="47"/>
      <c r="AR15" s="47"/>
      <c r="AS15" s="47"/>
      <c r="AT15" s="47"/>
      <c r="AU15" s="47"/>
      <c r="AW15" s="47"/>
      <c r="AX15" s="47"/>
      <c r="BB15" s="47"/>
      <c r="BF15" s="47"/>
      <c r="BK15" s="47"/>
    </row>
    <row r="16" spans="1:67" s="13" customFormat="1" ht="15.75" x14ac:dyDescent="0.25">
      <c r="A16" s="49"/>
      <c r="C16" s="22"/>
      <c r="D16" s="50" t="s">
        <v>494</v>
      </c>
      <c r="E16" s="50" t="s">
        <v>494</v>
      </c>
      <c r="H16" s="51" t="str">
        <f t="shared" si="0"/>
        <v>Calculated</v>
      </c>
      <c r="I16" s="47"/>
      <c r="K16" s="52"/>
      <c r="L16" s="53" t="str">
        <f t="shared" si="1"/>
        <v>Calculated</v>
      </c>
      <c r="M16" s="53" t="str">
        <f t="shared" si="2"/>
        <v>Calculated</v>
      </c>
      <c r="P16" s="47"/>
      <c r="Q16" s="47"/>
      <c r="S16" s="48"/>
      <c r="T16" s="47"/>
      <c r="W16" s="47"/>
      <c r="X16" s="47"/>
      <c r="AA16" s="47"/>
      <c r="AB16" s="47"/>
      <c r="AC16" s="47" t="s">
        <v>105</v>
      </c>
      <c r="AF16" s="47"/>
      <c r="AK16" s="47" t="s">
        <v>246</v>
      </c>
      <c r="AP16" s="47"/>
      <c r="AQ16" s="47"/>
      <c r="AR16" s="47"/>
      <c r="AS16" s="47"/>
      <c r="AT16" s="47"/>
      <c r="AU16" s="47"/>
      <c r="AW16" s="47"/>
      <c r="AX16" s="47"/>
      <c r="BB16" s="47"/>
      <c r="BF16" s="47"/>
      <c r="BK16" s="47"/>
    </row>
    <row r="17" spans="1:63" s="13" customFormat="1" ht="15.75" x14ac:dyDescent="0.25">
      <c r="A17" s="49"/>
      <c r="C17" s="22"/>
      <c r="D17" s="50" t="s">
        <v>494</v>
      </c>
      <c r="E17" s="50" t="s">
        <v>494</v>
      </c>
      <c r="H17" s="51" t="str">
        <f t="shared" si="0"/>
        <v>Calculated</v>
      </c>
      <c r="I17" s="47"/>
      <c r="K17" s="52"/>
      <c r="L17" s="53" t="str">
        <f t="shared" si="1"/>
        <v>Calculated</v>
      </c>
      <c r="M17" s="53" t="str">
        <f t="shared" si="2"/>
        <v>Calculated</v>
      </c>
      <c r="P17" s="47"/>
      <c r="Q17" s="47"/>
      <c r="S17" s="48"/>
      <c r="T17" s="47"/>
      <c r="W17" s="47"/>
      <c r="X17" s="47"/>
      <c r="AA17" s="47"/>
      <c r="AB17" s="47"/>
      <c r="AC17" s="47" t="s">
        <v>105</v>
      </c>
      <c r="AF17" s="47"/>
      <c r="AK17" s="47" t="s">
        <v>246</v>
      </c>
      <c r="AP17" s="47"/>
      <c r="AQ17" s="47"/>
      <c r="AR17" s="47"/>
      <c r="AS17" s="47"/>
      <c r="AT17" s="47"/>
      <c r="AU17" s="47"/>
      <c r="AW17" s="47"/>
      <c r="AX17" s="47"/>
      <c r="BB17" s="47"/>
      <c r="BF17" s="47"/>
      <c r="BK17" s="47"/>
    </row>
    <row r="18" spans="1:63" s="13" customFormat="1" ht="15.75" x14ac:dyDescent="0.25">
      <c r="A18" s="49"/>
      <c r="C18" s="22"/>
      <c r="D18" s="50" t="s">
        <v>494</v>
      </c>
      <c r="E18" s="50" t="s">
        <v>494</v>
      </c>
      <c r="H18" s="51" t="str">
        <f t="shared" si="0"/>
        <v>Calculated</v>
      </c>
      <c r="I18" s="47"/>
      <c r="K18" s="52"/>
      <c r="L18" s="53" t="str">
        <f t="shared" si="1"/>
        <v>Calculated</v>
      </c>
      <c r="M18" s="53" t="str">
        <f t="shared" si="2"/>
        <v>Calculated</v>
      </c>
      <c r="P18" s="47"/>
      <c r="Q18" s="47"/>
      <c r="S18" s="48"/>
      <c r="T18" s="47"/>
      <c r="W18" s="47"/>
      <c r="X18" s="47"/>
      <c r="AA18" s="47"/>
      <c r="AB18" s="47"/>
      <c r="AC18" s="47" t="s">
        <v>105</v>
      </c>
      <c r="AF18" s="47"/>
      <c r="AK18" s="47" t="s">
        <v>246</v>
      </c>
      <c r="AP18" s="47"/>
      <c r="AQ18" s="47"/>
      <c r="AR18" s="47"/>
      <c r="AS18" s="47"/>
      <c r="AT18" s="47"/>
      <c r="AU18" s="47"/>
      <c r="AW18" s="47"/>
      <c r="AX18" s="47"/>
      <c r="BB18" s="47"/>
      <c r="BF18" s="47"/>
      <c r="BK18" s="47"/>
    </row>
    <row r="19" spans="1:63" s="13" customFormat="1" ht="15.75" x14ac:dyDescent="0.25">
      <c r="A19" s="49"/>
      <c r="C19" s="22"/>
      <c r="D19" s="50" t="s">
        <v>494</v>
      </c>
      <c r="E19" s="50" t="s">
        <v>494</v>
      </c>
      <c r="H19" s="51" t="str">
        <f t="shared" si="0"/>
        <v>Calculated</v>
      </c>
      <c r="I19" s="47"/>
      <c r="K19" s="52"/>
      <c r="L19" s="53" t="str">
        <f t="shared" si="1"/>
        <v>Calculated</v>
      </c>
      <c r="M19" s="53" t="str">
        <f t="shared" si="2"/>
        <v>Calculated</v>
      </c>
      <c r="P19" s="47"/>
      <c r="Q19" s="47"/>
      <c r="S19" s="48"/>
      <c r="T19" s="47"/>
      <c r="W19" s="47"/>
      <c r="X19" s="47"/>
      <c r="AA19" s="47"/>
      <c r="AB19" s="47"/>
      <c r="AC19" s="47" t="s">
        <v>105</v>
      </c>
      <c r="AF19" s="47"/>
      <c r="AK19" s="47" t="s">
        <v>246</v>
      </c>
      <c r="AP19" s="47"/>
      <c r="AQ19" s="47"/>
      <c r="AR19" s="47"/>
      <c r="AS19" s="47"/>
      <c r="AT19" s="47"/>
      <c r="AU19" s="47"/>
      <c r="AW19" s="47"/>
      <c r="AX19" s="47"/>
      <c r="BB19" s="47"/>
      <c r="BF19" s="47"/>
      <c r="BK19" s="47"/>
    </row>
    <row r="20" spans="1:63" x14ac:dyDescent="0.25">
      <c r="D20" s="42"/>
      <c r="P20" s="22"/>
      <c r="S20" s="23"/>
      <c r="AW20" s="22"/>
      <c r="AX20" s="22"/>
    </row>
    <row r="21" spans="1:63" x14ac:dyDescent="0.25">
      <c r="P21" s="22"/>
      <c r="S21" s="23"/>
      <c r="AW21" s="22"/>
      <c r="AX21" s="22"/>
    </row>
    <row r="22" spans="1:63" x14ac:dyDescent="0.25">
      <c r="P22" s="22"/>
      <c r="AW22" s="22"/>
      <c r="AX22" s="22"/>
    </row>
    <row r="23" spans="1:63" x14ac:dyDescent="0.25">
      <c r="P23" s="22"/>
    </row>
    <row r="24" spans="1:63" x14ac:dyDescent="0.25">
      <c r="P24" s="22"/>
    </row>
  </sheetData>
  <conditionalFormatting sqref="A5:C19">
    <cfRule type="expression" dxfId="47" priority="1">
      <formula>OR(RIGHT(A5,1)=" ",RIGHT(A5,1)=CHAR(10),RIGHT(A5,1)=CHAR(13))</formula>
    </cfRule>
  </conditionalFormatting>
  <conditionalFormatting sqref="D5:E19">
    <cfRule type="expression" dxfId="46" priority="2">
      <formula>IF(D5="00000000000000",FALSE,COUNTIF(D:D,D5)&gt;1)</formula>
    </cfRule>
    <cfRule type="expression" dxfId="45" priority="3">
      <formula>LEN(D5)&lt;&gt;14</formula>
    </cfRule>
  </conditionalFormatting>
  <conditionalFormatting sqref="D5:BO19">
    <cfRule type="expression" dxfId="44" priority="10">
      <formula>OR(RIGHT(D5,1)=" ",RIGHT(D5,1)=CHAR(10),RIGHT(D5,1)=CHAR(13))</formula>
    </cfRule>
  </conditionalFormatting>
  <conditionalFormatting sqref="G5:G19 U5:U19">
    <cfRule type="expression" dxfId="43" priority="8">
      <formula>LEN(G5)&gt;50</formula>
    </cfRule>
  </conditionalFormatting>
  <conditionalFormatting sqref="H5:H19">
    <cfRule type="expression" dxfId="42" priority="11">
      <formula>LEN(H5)&gt;40</formula>
    </cfRule>
  </conditionalFormatting>
  <conditionalFormatting sqref="O5:O19">
    <cfRule type="expression" dxfId="41" priority="7">
      <formula>OR(NOT(ISERROR(FIND(" BC",O5))),NOT(ISERROR(FIND(" AB",O5))),NOT(ISERROR(FIND(" SK",O5))),NOT(ISERROR(FIND(" QC",O5))),NOT(ISERROR(FIND(" ON",O5))),NOT(ISERROR(FIND(" MB",O5))),NOT(ISERROR(FIND(" NL",O5))),NOT(ISERROR(FIND(" NB",O5))))</formula>
    </cfRule>
  </conditionalFormatting>
  <conditionalFormatting sqref="V5:V19 Y5:Y19 AG5:AJ19 AL5:AO19 AV5:AV19 AY5:AZ19 BC5:BE19 BG5:BJ19 BL5:BO19">
    <cfRule type="expression" dxfId="40" priority="5">
      <formula>NOT(ISNUMBER(V5))</formula>
    </cfRule>
  </conditionalFormatting>
  <conditionalFormatting sqref="AE5:AE19">
    <cfRule type="expression" dxfId="39" priority="4">
      <formula>NOT(ISERROR(FIND("-",AE5)))</formula>
    </cfRule>
  </conditionalFormatting>
  <conditionalFormatting sqref="AQ5:AS19">
    <cfRule type="expression" dxfId="38" priority="9">
      <formula>OR(AND($AQ5=$AR5,NOT(ISBLANK($AQ5))),AND($AQ5=$AS5,NOT(ISBLANK($AQ5))),AND($AR5=$AS5,NOT(ISBLANK($AR5))))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0000000}">
          <x14:formula1>
            <xm:f>Sheet1!$H$2:$H$6</xm:f>
          </x14:formula1>
          <xm:sqref>I5:I19</xm:sqref>
        </x14:dataValidation>
        <x14:dataValidation type="list" allowBlank="1" showInputMessage="1" showErrorMessage="1" xr:uid="{00000000-0002-0000-0200-000001000000}">
          <x14:formula1>
            <xm:f>Sheet1!$B$2:$B$5</xm:f>
          </x14:formula1>
          <xm:sqref>T5:T19</xm:sqref>
        </x14:dataValidation>
        <x14:dataValidation type="list" allowBlank="1" showInputMessage="1" showErrorMessage="1" xr:uid="{00000000-0002-0000-0200-000002000000}">
          <x14:formula1>
            <xm:f>Sheet1!$C$2:$C$11</xm:f>
          </x14:formula1>
          <xm:sqref>W5:W19</xm:sqref>
        </x14:dataValidation>
        <x14:dataValidation type="list" allowBlank="1" showInputMessage="1" showErrorMessage="1" xr:uid="{00000000-0002-0000-0200-000003000000}">
          <x14:formula1>
            <xm:f>Sheet1!$I$2:$I$9</xm:f>
          </x14:formula1>
          <xm:sqref>X5:X19</xm:sqref>
        </x14:dataValidation>
        <x14:dataValidation type="list" allowBlank="1" showInputMessage="1" showErrorMessage="1" xr:uid="{00000000-0002-0000-0200-000005000000}">
          <x14:formula1>
            <xm:f>Sheet1!$D$2:$D$4</xm:f>
          </x14:formula1>
          <xm:sqref>AU5:AU19</xm:sqref>
        </x14:dataValidation>
        <x14:dataValidation type="list" allowBlank="1" showInputMessage="1" showErrorMessage="1" xr:uid="{81D29FCC-25A6-4D86-83DF-712B10CAADB9}">
          <x14:formula1>
            <xm:f>Sheet1!$E$2:$E$3</xm:f>
          </x14:formula1>
          <xm:sqref>BB5:BB19 AW5:AX22 AT5:AT19 AA5:AB19</xm:sqref>
        </x14:dataValidation>
        <x14:dataValidation type="list" allowBlank="1" showInputMessage="1" showErrorMessage="1" xr:uid="{32ADA66B-E5AF-4FE4-951E-C75A731ECB1C}">
          <x14:formula1>
            <xm:f>Sheet1!$X$2:$X$16</xm:f>
          </x14:formula1>
          <xm:sqref>Q5:Q19</xm:sqref>
        </x14:dataValidation>
        <x14:dataValidation type="list" allowBlank="1" showInputMessage="1" showErrorMessage="1" xr:uid="{4406EA69-5623-4397-B446-B43BE83B54C5}">
          <x14:formula1>
            <xm:f>Sheet1!$AC$2:$AC$3</xm:f>
          </x14:formula1>
          <xm:sqref>AK5:AK19 AP5:AP19</xm:sqref>
        </x14:dataValidation>
        <x14:dataValidation type="list" allowBlank="1" showInputMessage="1" showErrorMessage="1" xr:uid="{9C6DB93A-944F-4FBE-B0C7-6FC510944E91}">
          <x14:formula1>
            <xm:f>Sheet1!$AE$2:$AE$4</xm:f>
          </x14:formula1>
          <xm:sqref>AC5:AC19</xm:sqref>
        </x14:dataValidation>
        <x14:dataValidation type="list" allowBlank="1" showInputMessage="1" showErrorMessage="1" xr:uid="{2B59368E-EF58-4948-A38F-3AAE6C2FBD9E}">
          <x14:formula1>
            <xm:f>Sheet1!$AA$2:$AA$3</xm:f>
          </x14:formula1>
          <xm:sqref>BK5:BK19</xm:sqref>
        </x14:dataValidation>
        <x14:dataValidation type="list" allowBlank="1" showInputMessage="1" showErrorMessage="1" xr:uid="{00000000-0002-0000-0200-000004000000}">
          <x14:formula1>
            <xm:f>Sheet1!$A$2:$A$42</xm:f>
          </x14:formula1>
          <xm:sqref>AQ5:AS19</xm:sqref>
        </x14:dataValidation>
        <x14:dataValidation type="list" allowBlank="1" showInputMessage="1" showErrorMessage="1" xr:uid="{5C7F5650-9493-45E5-AA46-58D6584EAA96}">
          <x14:formula1>
            <xm:f>Sheet1!$N$2:$N$15</xm:f>
          </x14:formula1>
          <xm:sqref>AF5:AF19 P5:P24</xm:sqref>
        </x14:dataValidation>
        <x14:dataValidation type="list" allowBlank="1" showInputMessage="1" showErrorMessage="1" xr:uid="{03E717C1-C008-4553-AEA9-30B71A7832CB}">
          <x14:formula1>
            <xm:f>Sheet1!$V$2:$V$4</xm:f>
          </x14:formula1>
          <xm:sqref>BF5:BF20</xm:sqref>
        </x14:dataValidation>
        <x14:dataValidation type="list" allowBlank="1" showInputMessage="1" showErrorMessage="1" xr:uid="{B2822C30-9336-402A-8279-9988F6F86A18}">
          <x14:formula1>
            <xm:f>Sheet1!$P$2:$P$64</xm:f>
          </x14:formula1>
          <xm:sqref>S5:S21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K22"/>
  <sheetViews>
    <sheetView zoomScale="85" zoomScaleNormal="85" workbookViewId="0">
      <selection activeCell="A3" sqref="A3"/>
    </sheetView>
  </sheetViews>
  <sheetFormatPr defaultRowHeight="15" x14ac:dyDescent="0.25"/>
  <cols>
    <col min="1" max="3" width="20.7109375" customWidth="1"/>
    <col min="4" max="5" width="20.7109375" style="40" customWidth="1"/>
    <col min="6" max="6" width="20.7109375" customWidth="1"/>
    <col min="7" max="8" width="30.7109375" customWidth="1"/>
    <col min="9" max="13" width="20.7109375" customWidth="1"/>
    <col min="14" max="14" width="40.7109375" customWidth="1"/>
    <col min="15" max="20" width="20.7109375" customWidth="1"/>
    <col min="21" max="21" width="30.7109375" customWidth="1"/>
    <col min="22" max="22" width="10.7109375" customWidth="1"/>
    <col min="23" max="23" width="20.7109375" customWidth="1"/>
    <col min="24" max="26" width="10.7109375" customWidth="1"/>
    <col min="27" max="28" width="20.7109375" customWidth="1"/>
    <col min="29" max="39" width="10.7109375" customWidth="1"/>
    <col min="40" max="44" width="20.7109375" customWidth="1"/>
    <col min="45" max="49" width="10.7109375" customWidth="1"/>
    <col min="50" max="50" width="20.7109375" customWidth="1"/>
    <col min="51" max="63" width="10.7109375" customWidth="1"/>
  </cols>
  <sheetData>
    <row r="1" spans="1:63" ht="27" thickBot="1" x14ac:dyDescent="0.45">
      <c r="A1" s="5" t="s">
        <v>141</v>
      </c>
      <c r="B1" s="5"/>
      <c r="C1" s="6"/>
      <c r="D1" s="7"/>
      <c r="E1" s="7"/>
      <c r="F1" s="5"/>
      <c r="G1" s="5"/>
      <c r="H1" s="5"/>
      <c r="I1" s="6"/>
      <c r="J1" s="5"/>
      <c r="K1" s="5"/>
      <c r="L1" s="7"/>
      <c r="M1" s="7"/>
      <c r="N1" s="5"/>
      <c r="O1" s="7"/>
      <c r="P1" s="7"/>
      <c r="Q1" s="5"/>
      <c r="R1" s="3"/>
      <c r="S1" s="3"/>
      <c r="T1" s="3"/>
      <c r="U1" s="3"/>
      <c r="V1" s="3"/>
      <c r="W1" s="3"/>
      <c r="X1" s="3"/>
      <c r="Y1" s="3"/>
      <c r="Z1" s="3"/>
      <c r="AA1" s="3"/>
      <c r="AB1" s="3"/>
      <c r="AC1" s="3"/>
      <c r="AD1" s="3"/>
      <c r="AE1" s="3"/>
      <c r="AF1" s="4"/>
      <c r="AG1" s="3"/>
      <c r="AH1" s="3"/>
      <c r="AI1" s="3"/>
      <c r="AJ1" s="3"/>
      <c r="AK1" s="3"/>
      <c r="AL1" s="3"/>
      <c r="AM1" s="3"/>
      <c r="AN1" s="3"/>
      <c r="AO1" s="3"/>
      <c r="AP1" s="3"/>
      <c r="AQ1" s="3"/>
      <c r="AR1" s="3"/>
      <c r="AS1" s="3"/>
      <c r="AT1" s="3"/>
      <c r="AU1" s="3"/>
      <c r="AV1" s="3"/>
      <c r="AW1" s="3"/>
      <c r="AX1" s="3"/>
      <c r="AY1" s="7"/>
      <c r="AZ1" s="7"/>
      <c r="BA1" s="7"/>
      <c r="BB1" s="7"/>
      <c r="BC1" s="7"/>
      <c r="BD1" s="7"/>
      <c r="BE1" s="7"/>
      <c r="BF1" s="7"/>
      <c r="BG1" s="7"/>
      <c r="BH1" s="7"/>
      <c r="BI1" s="7"/>
      <c r="BJ1" s="7"/>
      <c r="BK1" s="7"/>
    </row>
    <row r="2" spans="1:63"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1" t="s">
        <v>12</v>
      </c>
      <c r="S2" s="1" t="s">
        <v>13</v>
      </c>
      <c r="T2" s="1" t="s">
        <v>16</v>
      </c>
      <c r="U2" s="1" t="s">
        <v>17</v>
      </c>
      <c r="V2" s="1" t="s">
        <v>132</v>
      </c>
      <c r="W2" s="1" t="s">
        <v>15</v>
      </c>
      <c r="X2" s="45" t="s">
        <v>481</v>
      </c>
      <c r="Y2" s="45" t="s">
        <v>482</v>
      </c>
      <c r="Z2" s="43" t="s">
        <v>30</v>
      </c>
      <c r="AA2" s="43" t="s">
        <v>31</v>
      </c>
      <c r="AB2" s="43" t="s">
        <v>32</v>
      </c>
      <c r="AC2" s="43" t="s">
        <v>33</v>
      </c>
      <c r="AD2" s="1" t="s">
        <v>34</v>
      </c>
      <c r="AE2" s="1" t="s">
        <v>35</v>
      </c>
      <c r="AF2" s="1" t="s">
        <v>36</v>
      </c>
      <c r="AG2" s="1" t="s">
        <v>37</v>
      </c>
      <c r="AH2" s="1" t="s">
        <v>38</v>
      </c>
      <c r="AI2" s="1" t="s">
        <v>110</v>
      </c>
      <c r="AJ2" s="1" t="s">
        <v>111</v>
      </c>
      <c r="AK2" s="1" t="s">
        <v>112</v>
      </c>
      <c r="AL2" s="1" t="s">
        <v>113</v>
      </c>
      <c r="AM2" s="1" t="s">
        <v>114</v>
      </c>
      <c r="AN2" s="1" t="s">
        <v>39</v>
      </c>
      <c r="AO2" s="1" t="s">
        <v>40</v>
      </c>
      <c r="AP2" s="1" t="s">
        <v>41</v>
      </c>
      <c r="AQ2" s="1" t="s">
        <v>42</v>
      </c>
      <c r="AR2" s="1" t="s">
        <v>43</v>
      </c>
      <c r="AS2" s="1" t="s">
        <v>44</v>
      </c>
      <c r="AT2" s="1" t="s">
        <v>115</v>
      </c>
      <c r="AU2" s="1" t="s">
        <v>46</v>
      </c>
      <c r="AV2" s="1" t="s">
        <v>47</v>
      </c>
      <c r="AW2" s="1" t="s">
        <v>48</v>
      </c>
      <c r="AX2" s="1" t="s">
        <v>49</v>
      </c>
      <c r="AY2" s="1" t="s">
        <v>51</v>
      </c>
      <c r="AZ2" s="1" t="s">
        <v>52</v>
      </c>
      <c r="BA2" s="1" t="s">
        <v>53</v>
      </c>
      <c r="BB2" s="1" t="s">
        <v>54</v>
      </c>
      <c r="BC2" s="1" t="s">
        <v>55</v>
      </c>
      <c r="BD2" s="1" t="s">
        <v>56</v>
      </c>
      <c r="BE2" s="1" t="s">
        <v>57</v>
      </c>
      <c r="BF2" s="1" t="s">
        <v>58</v>
      </c>
      <c r="BG2" s="1" t="s">
        <v>59</v>
      </c>
      <c r="BH2" s="1" t="s">
        <v>61</v>
      </c>
      <c r="BI2" s="1" t="s">
        <v>62</v>
      </c>
      <c r="BJ2" s="1" t="s">
        <v>63</v>
      </c>
      <c r="BK2" s="1" t="s">
        <v>64</v>
      </c>
    </row>
    <row r="3" spans="1:63" s="13" customFormat="1" ht="150" customHeight="1" x14ac:dyDescent="0.25">
      <c r="A3" s="17" t="s">
        <v>142</v>
      </c>
      <c r="B3" s="2" t="s">
        <v>117</v>
      </c>
      <c r="C3" s="2" t="s">
        <v>513</v>
      </c>
      <c r="D3" s="2" t="s">
        <v>493</v>
      </c>
      <c r="E3" s="2" t="s">
        <v>493</v>
      </c>
      <c r="F3" s="2"/>
      <c r="G3" s="2" t="s">
        <v>143</v>
      </c>
      <c r="H3" s="2" t="s">
        <v>507</v>
      </c>
      <c r="I3" s="2" t="s">
        <v>144</v>
      </c>
      <c r="J3" s="2" t="s">
        <v>69</v>
      </c>
      <c r="K3" s="2" t="s">
        <v>496</v>
      </c>
      <c r="L3" s="2" t="s">
        <v>70</v>
      </c>
      <c r="M3" s="2" t="s">
        <v>500</v>
      </c>
      <c r="N3" s="2" t="s">
        <v>71</v>
      </c>
      <c r="O3" s="2" t="s">
        <v>508</v>
      </c>
      <c r="P3" s="2" t="s">
        <v>72</v>
      </c>
      <c r="Q3" s="2" t="s">
        <v>73</v>
      </c>
      <c r="R3" s="2" t="s">
        <v>488</v>
      </c>
      <c r="S3" s="2" t="s">
        <v>74</v>
      </c>
      <c r="T3" s="2" t="s">
        <v>76</v>
      </c>
      <c r="U3" s="2"/>
      <c r="V3" s="2" t="s">
        <v>137</v>
      </c>
      <c r="W3" s="2" t="s">
        <v>504</v>
      </c>
      <c r="X3" s="2" t="s">
        <v>484</v>
      </c>
      <c r="Y3" s="2" t="s">
        <v>485</v>
      </c>
      <c r="Z3" s="2" t="s">
        <v>81</v>
      </c>
      <c r="AA3" s="2" t="s">
        <v>82</v>
      </c>
      <c r="AB3" s="2" t="s">
        <v>32</v>
      </c>
      <c r="AC3" s="2" t="s">
        <v>83</v>
      </c>
      <c r="AD3" s="14" t="s">
        <v>139</v>
      </c>
      <c r="AE3" s="14" t="s">
        <v>139</v>
      </c>
      <c r="AF3" s="14" t="s">
        <v>139</v>
      </c>
      <c r="AG3" s="14" t="s">
        <v>139</v>
      </c>
      <c r="AH3" s="14" t="s">
        <v>246</v>
      </c>
      <c r="AI3" s="14" t="s">
        <v>139</v>
      </c>
      <c r="AJ3" s="14" t="s">
        <v>139</v>
      </c>
      <c r="AK3" s="14" t="s">
        <v>139</v>
      </c>
      <c r="AL3" s="14" t="s">
        <v>139</v>
      </c>
      <c r="AM3" s="14" t="s">
        <v>246</v>
      </c>
      <c r="AN3" s="2" t="s">
        <v>85</v>
      </c>
      <c r="AO3" s="2"/>
      <c r="AP3" s="2"/>
      <c r="AQ3" s="2" t="s">
        <v>86</v>
      </c>
      <c r="AR3" s="2" t="s">
        <v>124</v>
      </c>
      <c r="AS3" s="2" t="s">
        <v>125</v>
      </c>
      <c r="AT3" s="2" t="s">
        <v>89</v>
      </c>
      <c r="AU3" s="2" t="s">
        <v>89</v>
      </c>
      <c r="AV3" s="2" t="s">
        <v>90</v>
      </c>
      <c r="AW3" s="2" t="s">
        <v>90</v>
      </c>
      <c r="AX3" s="2" t="s">
        <v>91</v>
      </c>
      <c r="AY3" s="2" t="s">
        <v>92</v>
      </c>
      <c r="AZ3" s="2" t="s">
        <v>93</v>
      </c>
      <c r="BA3" s="2" t="s">
        <v>94</v>
      </c>
      <c r="BB3" s="2" t="s">
        <v>95</v>
      </c>
      <c r="BC3" s="2" t="s">
        <v>96</v>
      </c>
      <c r="BD3" s="2" t="s">
        <v>96</v>
      </c>
      <c r="BE3" s="2" t="s">
        <v>96</v>
      </c>
      <c r="BF3" s="2" t="s">
        <v>92</v>
      </c>
      <c r="BG3" s="2" t="s">
        <v>126</v>
      </c>
      <c r="BH3" s="2" t="s">
        <v>96</v>
      </c>
      <c r="BI3" s="2" t="s">
        <v>96</v>
      </c>
      <c r="BJ3" s="2" t="s">
        <v>96</v>
      </c>
      <c r="BK3" s="2" t="s">
        <v>92</v>
      </c>
    </row>
    <row r="4" spans="1:63" ht="45" customHeight="1" x14ac:dyDescent="0.25">
      <c r="A4" s="17"/>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9" t="s">
        <v>98</v>
      </c>
      <c r="S4" s="9" t="s">
        <v>98</v>
      </c>
      <c r="T4" s="9" t="s">
        <v>98</v>
      </c>
      <c r="U4" s="10" t="s">
        <v>100</v>
      </c>
      <c r="V4" s="9" t="s">
        <v>98</v>
      </c>
      <c r="W4" s="9" t="s">
        <v>98</v>
      </c>
      <c r="X4" s="9" t="s">
        <v>98</v>
      </c>
      <c r="Y4" s="9" t="s">
        <v>98</v>
      </c>
      <c r="Z4" s="9" t="s">
        <v>98</v>
      </c>
      <c r="AA4" s="11" t="s">
        <v>104</v>
      </c>
      <c r="AB4" s="11" t="s">
        <v>104</v>
      </c>
      <c r="AC4" s="11" t="s">
        <v>104</v>
      </c>
      <c r="AD4" s="9" t="s">
        <v>98</v>
      </c>
      <c r="AE4" s="9" t="s">
        <v>98</v>
      </c>
      <c r="AF4" s="9" t="s">
        <v>98</v>
      </c>
      <c r="AG4" s="9" t="s">
        <v>98</v>
      </c>
      <c r="AH4" s="9" t="s">
        <v>98</v>
      </c>
      <c r="AI4" s="11" t="s">
        <v>130</v>
      </c>
      <c r="AJ4" s="11" t="s">
        <v>130</v>
      </c>
      <c r="AK4" s="11" t="s">
        <v>130</v>
      </c>
      <c r="AL4" s="11" t="s">
        <v>130</v>
      </c>
      <c r="AM4" s="11" t="s">
        <v>130</v>
      </c>
      <c r="AN4" s="10" t="s">
        <v>100</v>
      </c>
      <c r="AO4" s="10" t="s">
        <v>100</v>
      </c>
      <c r="AP4" s="10" t="s">
        <v>100</v>
      </c>
      <c r="AQ4" s="10" t="s">
        <v>100</v>
      </c>
      <c r="AR4" s="9" t="s">
        <v>98</v>
      </c>
      <c r="AS4" s="9" t="s">
        <v>98</v>
      </c>
      <c r="AT4" s="9" t="s">
        <v>98</v>
      </c>
      <c r="AU4" s="9" t="s">
        <v>98</v>
      </c>
      <c r="AV4" s="9" t="s">
        <v>98</v>
      </c>
      <c r="AW4" s="9" t="s">
        <v>98</v>
      </c>
      <c r="AX4" s="9" t="s">
        <v>98</v>
      </c>
      <c r="AY4" s="9" t="s">
        <v>98</v>
      </c>
      <c r="AZ4" s="9" t="s">
        <v>98</v>
      </c>
      <c r="BA4" s="9" t="s">
        <v>98</v>
      </c>
      <c r="BB4" s="9" t="s">
        <v>98</v>
      </c>
      <c r="BC4" s="9" t="s">
        <v>98</v>
      </c>
      <c r="BD4" s="9" t="s">
        <v>98</v>
      </c>
      <c r="BE4" s="9" t="s">
        <v>98</v>
      </c>
      <c r="BF4" s="9" t="s">
        <v>98</v>
      </c>
      <c r="BG4" s="9" t="s">
        <v>98</v>
      </c>
      <c r="BH4" s="9" t="s">
        <v>98</v>
      </c>
      <c r="BI4" s="9" t="s">
        <v>98</v>
      </c>
      <c r="BJ4" s="9" t="s">
        <v>98</v>
      </c>
      <c r="BK4" s="9" t="s">
        <v>98</v>
      </c>
    </row>
    <row r="5" spans="1:63" s="13" customFormat="1" ht="15.75" x14ac:dyDescent="0.25">
      <c r="A5" s="49"/>
      <c r="C5" s="60"/>
      <c r="D5" s="50" t="s">
        <v>494</v>
      </c>
      <c r="E5" s="50" t="s">
        <v>494</v>
      </c>
      <c r="H5" s="51" t="str">
        <f>IF(OR(ISBLANK(F5),ISBLANK(G5),ISBLANK(AZ5),ISBLANK(BA5),ISBLANK(BB5)),"Calculated",UPPER(F5)&amp;"-"&amp;UPPER(G5)&amp;"-"&amp;AZ5&amp;"X"&amp;BA5&amp;UPPER(BB5))</f>
        <v>Calculated</v>
      </c>
      <c r="I5" s="47"/>
      <c r="K5" s="52"/>
      <c r="L5" s="53" t="str">
        <f t="shared" ref="L5:L19" si="0">IFERROR(K5/J5,"Calculated")</f>
        <v>Calculated</v>
      </c>
      <c r="M5" s="53" t="str">
        <f>IFERROR(ROUND(ROUND(K5/J5,2)*1.15,2),"Calculated")</f>
        <v>Calculated</v>
      </c>
      <c r="O5" s="54"/>
      <c r="P5" s="47"/>
      <c r="Q5" s="47"/>
      <c r="S5" s="48"/>
      <c r="T5" s="47"/>
      <c r="W5" s="47"/>
      <c r="X5" s="47"/>
      <c r="Y5" s="47"/>
      <c r="Z5" s="47" t="s">
        <v>105</v>
      </c>
      <c r="AC5" s="47"/>
      <c r="AD5" s="55"/>
      <c r="AE5" s="55"/>
      <c r="AF5" s="55"/>
      <c r="AG5" s="55"/>
      <c r="AH5" s="47" t="s">
        <v>246</v>
      </c>
      <c r="AM5" s="47"/>
      <c r="AN5" s="47"/>
      <c r="AO5" s="47"/>
      <c r="AP5" s="47"/>
      <c r="AQ5" s="47"/>
      <c r="AR5" s="47"/>
      <c r="AT5" s="47"/>
      <c r="AU5" s="47"/>
      <c r="BB5" s="47"/>
      <c r="BG5" s="47"/>
    </row>
    <row r="6" spans="1:63" s="13" customFormat="1" ht="15.75" x14ac:dyDescent="0.25">
      <c r="A6" s="49"/>
      <c r="C6" s="60"/>
      <c r="D6" s="50" t="s">
        <v>494</v>
      </c>
      <c r="E6" s="50" t="s">
        <v>494</v>
      </c>
      <c r="H6" s="51" t="str">
        <f t="shared" ref="H6:H19" si="1">IF(OR(ISBLANK(F6),ISBLANK(G6),ISBLANK(AZ6),ISBLANK(BA6),ISBLANK(BB6)),"Calculated",UPPER(F6)&amp;"-"&amp;UPPER(G6)&amp;"-"&amp;AZ6&amp;"X"&amp;BA6&amp;UPPER(BB6))</f>
        <v>Calculated</v>
      </c>
      <c r="I6" s="47"/>
      <c r="K6" s="52"/>
      <c r="L6" s="53" t="str">
        <f t="shared" si="0"/>
        <v>Calculated</v>
      </c>
      <c r="M6" s="53" t="str">
        <f t="shared" ref="M6:M19" si="2">IFERROR(ROUND(ROUND(K6/J6,2)*1.15,2),"Calculated")</f>
        <v>Calculated</v>
      </c>
      <c r="O6" s="54"/>
      <c r="P6" s="47"/>
      <c r="Q6" s="47"/>
      <c r="S6" s="48"/>
      <c r="T6" s="47"/>
      <c r="W6" s="47"/>
      <c r="X6" s="47"/>
      <c r="Y6" s="47"/>
      <c r="Z6" s="47" t="s">
        <v>105</v>
      </c>
      <c r="AC6" s="47"/>
      <c r="AD6" s="55"/>
      <c r="AE6" s="55"/>
      <c r="AF6" s="55"/>
      <c r="AG6" s="55"/>
      <c r="AH6" s="47" t="s">
        <v>246</v>
      </c>
      <c r="AM6" s="47"/>
      <c r="AN6" s="47"/>
      <c r="AO6" s="47"/>
      <c r="AP6" s="47"/>
      <c r="AQ6" s="47"/>
      <c r="AR6" s="47"/>
      <c r="AT6" s="47"/>
      <c r="AU6" s="47"/>
      <c r="BB6" s="47"/>
      <c r="BG6" s="47"/>
    </row>
    <row r="7" spans="1:63" s="13" customFormat="1" ht="15.75" x14ac:dyDescent="0.25">
      <c r="A7" s="49"/>
      <c r="C7" s="22"/>
      <c r="D7" s="50" t="s">
        <v>494</v>
      </c>
      <c r="E7" s="50" t="s">
        <v>494</v>
      </c>
      <c r="H7" s="51" t="str">
        <f t="shared" si="1"/>
        <v>Calculated</v>
      </c>
      <c r="I7" s="47"/>
      <c r="K7" s="52"/>
      <c r="L7" s="53" t="str">
        <f t="shared" si="0"/>
        <v>Calculated</v>
      </c>
      <c r="M7" s="53" t="str">
        <f t="shared" si="2"/>
        <v>Calculated</v>
      </c>
      <c r="O7" s="54"/>
      <c r="P7" s="47"/>
      <c r="Q7" s="47"/>
      <c r="S7" s="48"/>
      <c r="T7" s="47"/>
      <c r="W7" s="47"/>
      <c r="X7" s="47"/>
      <c r="Y7" s="47"/>
      <c r="Z7" s="47" t="s">
        <v>105</v>
      </c>
      <c r="AC7" s="47"/>
      <c r="AH7" s="47" t="s">
        <v>246</v>
      </c>
      <c r="AM7" s="47"/>
      <c r="AN7" s="47"/>
      <c r="AO7" s="47"/>
      <c r="AP7" s="47"/>
      <c r="AQ7" s="47"/>
      <c r="AR7" s="47"/>
      <c r="AT7" s="47"/>
      <c r="AU7" s="47"/>
      <c r="BB7" s="47"/>
      <c r="BG7" s="47"/>
    </row>
    <row r="8" spans="1:63" s="13" customFormat="1" ht="15.75" x14ac:dyDescent="0.25">
      <c r="A8" s="49"/>
      <c r="C8" s="22"/>
      <c r="D8" s="50" t="s">
        <v>494</v>
      </c>
      <c r="E8" s="50" t="s">
        <v>494</v>
      </c>
      <c r="H8" s="51" t="str">
        <f t="shared" si="1"/>
        <v>Calculated</v>
      </c>
      <c r="I8" s="47"/>
      <c r="K8" s="52"/>
      <c r="L8" s="53" t="str">
        <f t="shared" si="0"/>
        <v>Calculated</v>
      </c>
      <c r="M8" s="53" t="str">
        <f t="shared" si="2"/>
        <v>Calculated</v>
      </c>
      <c r="O8" s="54"/>
      <c r="P8" s="47"/>
      <c r="Q8" s="47"/>
      <c r="S8" s="48"/>
      <c r="T8" s="47"/>
      <c r="W8" s="47"/>
      <c r="X8" s="47"/>
      <c r="Y8" s="47"/>
      <c r="Z8" s="47" t="s">
        <v>105</v>
      </c>
      <c r="AC8" s="47"/>
      <c r="AH8" s="47" t="s">
        <v>246</v>
      </c>
      <c r="AM8" s="47"/>
      <c r="AN8" s="47"/>
      <c r="AO8" s="47"/>
      <c r="AP8" s="47"/>
      <c r="AQ8" s="47"/>
      <c r="AR8" s="47"/>
      <c r="AT8" s="47"/>
      <c r="AU8" s="47"/>
      <c r="BB8" s="47"/>
      <c r="BG8" s="47"/>
    </row>
    <row r="9" spans="1:63" s="13" customFormat="1" ht="15.75" x14ac:dyDescent="0.25">
      <c r="A9" s="49"/>
      <c r="C9" s="22"/>
      <c r="D9" s="50" t="s">
        <v>494</v>
      </c>
      <c r="E9" s="50" t="s">
        <v>494</v>
      </c>
      <c r="H9" s="51" t="str">
        <f t="shared" si="1"/>
        <v>Calculated</v>
      </c>
      <c r="I9" s="47"/>
      <c r="K9" s="52"/>
      <c r="L9" s="53" t="str">
        <f t="shared" si="0"/>
        <v>Calculated</v>
      </c>
      <c r="M9" s="53" t="str">
        <f t="shared" si="2"/>
        <v>Calculated</v>
      </c>
      <c r="O9" s="54"/>
      <c r="P9" s="47"/>
      <c r="Q9" s="47"/>
      <c r="S9" s="48"/>
      <c r="T9" s="47"/>
      <c r="W9" s="47"/>
      <c r="X9" s="47"/>
      <c r="Y9" s="47"/>
      <c r="Z9" s="47" t="s">
        <v>105</v>
      </c>
      <c r="AC9" s="47"/>
      <c r="AH9" s="47" t="s">
        <v>246</v>
      </c>
      <c r="AM9" s="47"/>
      <c r="AN9" s="47"/>
      <c r="AO9" s="47"/>
      <c r="AP9" s="47"/>
      <c r="AQ9" s="47"/>
      <c r="AR9" s="47"/>
      <c r="AT9" s="47"/>
      <c r="AU9" s="47"/>
      <c r="BB9" s="47"/>
      <c r="BG9" s="47"/>
    </row>
    <row r="10" spans="1:63" s="13" customFormat="1" ht="15.75" x14ac:dyDescent="0.25">
      <c r="A10" s="49"/>
      <c r="C10" s="22"/>
      <c r="D10" s="50" t="s">
        <v>494</v>
      </c>
      <c r="E10" s="50" t="s">
        <v>494</v>
      </c>
      <c r="H10" s="51" t="str">
        <f t="shared" si="1"/>
        <v>Calculated</v>
      </c>
      <c r="I10" s="47"/>
      <c r="K10" s="52"/>
      <c r="L10" s="53" t="str">
        <f t="shared" si="0"/>
        <v>Calculated</v>
      </c>
      <c r="M10" s="53" t="str">
        <f t="shared" si="2"/>
        <v>Calculated</v>
      </c>
      <c r="O10" s="54"/>
      <c r="P10" s="47"/>
      <c r="Q10" s="47"/>
      <c r="S10" s="48"/>
      <c r="T10" s="47"/>
      <c r="W10" s="47"/>
      <c r="X10" s="47"/>
      <c r="Y10" s="47"/>
      <c r="Z10" s="47" t="s">
        <v>105</v>
      </c>
      <c r="AC10" s="47"/>
      <c r="AH10" s="47" t="s">
        <v>246</v>
      </c>
      <c r="AM10" s="47"/>
      <c r="AN10" s="47"/>
      <c r="AO10" s="47"/>
      <c r="AP10" s="47"/>
      <c r="AQ10" s="47"/>
      <c r="AR10" s="47"/>
      <c r="AT10" s="47"/>
      <c r="AU10" s="47"/>
      <c r="BB10" s="47"/>
      <c r="BG10" s="47"/>
    </row>
    <row r="11" spans="1:63" s="13" customFormat="1" ht="15.75" x14ac:dyDescent="0.25">
      <c r="A11" s="49"/>
      <c r="C11" s="22"/>
      <c r="D11" s="50" t="s">
        <v>494</v>
      </c>
      <c r="E11" s="50" t="s">
        <v>494</v>
      </c>
      <c r="H11" s="51" t="str">
        <f t="shared" si="1"/>
        <v>Calculated</v>
      </c>
      <c r="I11" s="47"/>
      <c r="K11" s="52"/>
      <c r="L11" s="53" t="str">
        <f t="shared" si="0"/>
        <v>Calculated</v>
      </c>
      <c r="M11" s="53" t="str">
        <f t="shared" si="2"/>
        <v>Calculated</v>
      </c>
      <c r="P11" s="47"/>
      <c r="Q11" s="47"/>
      <c r="S11" s="48"/>
      <c r="T11" s="47"/>
      <c r="W11" s="47"/>
      <c r="X11" s="47"/>
      <c r="Y11" s="47"/>
      <c r="Z11" s="47" t="s">
        <v>105</v>
      </c>
      <c r="AC11" s="47"/>
      <c r="AH11" s="47" t="s">
        <v>246</v>
      </c>
      <c r="AM11" s="47"/>
      <c r="AN11" s="47"/>
      <c r="AO11" s="47"/>
      <c r="AP11" s="47"/>
      <c r="AQ11" s="47"/>
      <c r="AR11" s="47"/>
      <c r="AT11" s="47"/>
      <c r="AU11" s="47"/>
      <c r="BB11" s="47"/>
      <c r="BG11" s="47"/>
    </row>
    <row r="12" spans="1:63" s="13" customFormat="1" ht="15.75" x14ac:dyDescent="0.25">
      <c r="A12" s="49"/>
      <c r="C12" s="22"/>
      <c r="D12" s="50" t="s">
        <v>494</v>
      </c>
      <c r="E12" s="50" t="s">
        <v>494</v>
      </c>
      <c r="H12" s="51" t="str">
        <f t="shared" si="1"/>
        <v>Calculated</v>
      </c>
      <c r="I12" s="47"/>
      <c r="K12" s="52"/>
      <c r="L12" s="53" t="str">
        <f t="shared" si="0"/>
        <v>Calculated</v>
      </c>
      <c r="M12" s="53" t="str">
        <f t="shared" si="2"/>
        <v>Calculated</v>
      </c>
      <c r="P12" s="47"/>
      <c r="Q12" s="47"/>
      <c r="S12" s="48"/>
      <c r="T12" s="47"/>
      <c r="W12" s="47"/>
      <c r="X12" s="47"/>
      <c r="Y12" s="47"/>
      <c r="Z12" s="47" t="s">
        <v>105</v>
      </c>
      <c r="AC12" s="47"/>
      <c r="AH12" s="47" t="s">
        <v>246</v>
      </c>
      <c r="AM12" s="47"/>
      <c r="AN12" s="47"/>
      <c r="AO12" s="47"/>
      <c r="AP12" s="47"/>
      <c r="AQ12" s="47"/>
      <c r="AR12" s="47"/>
      <c r="AT12" s="47"/>
      <c r="AU12" s="47"/>
      <c r="BB12" s="47"/>
      <c r="BG12" s="47"/>
    </row>
    <row r="13" spans="1:63" s="13" customFormat="1" ht="15.75" x14ac:dyDescent="0.25">
      <c r="A13" s="49"/>
      <c r="C13" s="22"/>
      <c r="D13" s="50" t="s">
        <v>494</v>
      </c>
      <c r="E13" s="50" t="s">
        <v>494</v>
      </c>
      <c r="H13" s="51" t="str">
        <f t="shared" si="1"/>
        <v>Calculated</v>
      </c>
      <c r="I13" s="47"/>
      <c r="K13" s="52"/>
      <c r="L13" s="53" t="str">
        <f t="shared" si="0"/>
        <v>Calculated</v>
      </c>
      <c r="M13" s="53" t="str">
        <f t="shared" si="2"/>
        <v>Calculated</v>
      </c>
      <c r="P13" s="47"/>
      <c r="Q13" s="47"/>
      <c r="S13" s="48"/>
      <c r="T13" s="47"/>
      <c r="W13" s="47"/>
      <c r="X13" s="47"/>
      <c r="Y13" s="47"/>
      <c r="Z13" s="47" t="s">
        <v>105</v>
      </c>
      <c r="AC13" s="47"/>
      <c r="AH13" s="47" t="s">
        <v>246</v>
      </c>
      <c r="AM13" s="47"/>
      <c r="AN13" s="47"/>
      <c r="AO13" s="47"/>
      <c r="AP13" s="47"/>
      <c r="AQ13" s="47"/>
      <c r="AR13" s="47"/>
      <c r="AT13" s="47"/>
      <c r="AU13" s="47"/>
      <c r="BB13" s="47"/>
      <c r="BG13" s="47"/>
    </row>
    <row r="14" spans="1:63" s="13" customFormat="1" ht="15.75" x14ac:dyDescent="0.25">
      <c r="A14" s="49"/>
      <c r="C14" s="22"/>
      <c r="D14" s="50" t="s">
        <v>494</v>
      </c>
      <c r="E14" s="50" t="s">
        <v>494</v>
      </c>
      <c r="H14" s="51" t="str">
        <f t="shared" si="1"/>
        <v>Calculated</v>
      </c>
      <c r="I14" s="47"/>
      <c r="K14" s="52"/>
      <c r="L14" s="53" t="str">
        <f t="shared" si="0"/>
        <v>Calculated</v>
      </c>
      <c r="M14" s="53" t="str">
        <f t="shared" si="2"/>
        <v>Calculated</v>
      </c>
      <c r="P14" s="47"/>
      <c r="Q14" s="47"/>
      <c r="S14" s="48"/>
      <c r="T14" s="47"/>
      <c r="W14" s="47"/>
      <c r="X14" s="47"/>
      <c r="Y14" s="47"/>
      <c r="Z14" s="47" t="s">
        <v>105</v>
      </c>
      <c r="AC14" s="47"/>
      <c r="AH14" s="47" t="s">
        <v>246</v>
      </c>
      <c r="AM14" s="47"/>
      <c r="AN14" s="47"/>
      <c r="AO14" s="47"/>
      <c r="AP14" s="47"/>
      <c r="AQ14" s="47"/>
      <c r="AR14" s="47"/>
      <c r="AT14" s="47"/>
      <c r="AU14" s="47"/>
      <c r="BB14" s="47"/>
      <c r="BG14" s="47"/>
    </row>
    <row r="15" spans="1:63" s="13" customFormat="1" ht="15.75" x14ac:dyDescent="0.25">
      <c r="A15" s="49"/>
      <c r="C15" s="22"/>
      <c r="D15" s="50" t="s">
        <v>494</v>
      </c>
      <c r="E15" s="50" t="s">
        <v>494</v>
      </c>
      <c r="H15" s="51" t="str">
        <f t="shared" si="1"/>
        <v>Calculated</v>
      </c>
      <c r="I15" s="47"/>
      <c r="K15" s="52"/>
      <c r="L15" s="53" t="str">
        <f t="shared" si="0"/>
        <v>Calculated</v>
      </c>
      <c r="M15" s="53" t="str">
        <f t="shared" si="2"/>
        <v>Calculated</v>
      </c>
      <c r="P15" s="47"/>
      <c r="Q15" s="47"/>
      <c r="S15" s="48"/>
      <c r="T15" s="47"/>
      <c r="W15" s="47"/>
      <c r="X15" s="47"/>
      <c r="Y15" s="47"/>
      <c r="Z15" s="47" t="s">
        <v>105</v>
      </c>
      <c r="AC15" s="47"/>
      <c r="AH15" s="47" t="s">
        <v>246</v>
      </c>
      <c r="AM15" s="47"/>
      <c r="AN15" s="47"/>
      <c r="AO15" s="47"/>
      <c r="AP15" s="47"/>
      <c r="AQ15" s="47"/>
      <c r="AR15" s="47"/>
      <c r="AT15" s="47"/>
      <c r="AU15" s="47"/>
      <c r="BB15" s="47"/>
      <c r="BG15" s="47"/>
    </row>
    <row r="16" spans="1:63" s="13" customFormat="1" ht="15.75" x14ac:dyDescent="0.25">
      <c r="A16" s="49"/>
      <c r="C16" s="22"/>
      <c r="D16" s="50" t="s">
        <v>494</v>
      </c>
      <c r="E16" s="50" t="s">
        <v>494</v>
      </c>
      <c r="H16" s="51" t="str">
        <f t="shared" si="1"/>
        <v>Calculated</v>
      </c>
      <c r="I16" s="47"/>
      <c r="K16" s="52"/>
      <c r="L16" s="53" t="str">
        <f t="shared" si="0"/>
        <v>Calculated</v>
      </c>
      <c r="M16" s="53" t="str">
        <f t="shared" si="2"/>
        <v>Calculated</v>
      </c>
      <c r="P16" s="47"/>
      <c r="Q16" s="47"/>
      <c r="S16" s="48"/>
      <c r="T16" s="47"/>
      <c r="W16" s="47"/>
      <c r="X16" s="47"/>
      <c r="Y16" s="47"/>
      <c r="Z16" s="47" t="s">
        <v>105</v>
      </c>
      <c r="AC16" s="47"/>
      <c r="AH16" s="47" t="s">
        <v>246</v>
      </c>
      <c r="AM16" s="47"/>
      <c r="AN16" s="47"/>
      <c r="AO16" s="47"/>
      <c r="AP16" s="47"/>
      <c r="AQ16" s="47"/>
      <c r="AR16" s="47"/>
      <c r="AT16" s="47"/>
      <c r="AU16" s="47"/>
      <c r="BB16" s="47"/>
      <c r="BG16" s="47"/>
    </row>
    <row r="17" spans="1:59" s="13" customFormat="1" ht="15.75" x14ac:dyDescent="0.25">
      <c r="A17" s="49"/>
      <c r="C17" s="22"/>
      <c r="D17" s="50" t="s">
        <v>494</v>
      </c>
      <c r="E17" s="50" t="s">
        <v>494</v>
      </c>
      <c r="H17" s="51" t="str">
        <f t="shared" si="1"/>
        <v>Calculated</v>
      </c>
      <c r="I17" s="47"/>
      <c r="K17" s="52"/>
      <c r="L17" s="53" t="str">
        <f t="shared" si="0"/>
        <v>Calculated</v>
      </c>
      <c r="M17" s="53" t="str">
        <f t="shared" si="2"/>
        <v>Calculated</v>
      </c>
      <c r="P17" s="47"/>
      <c r="Q17" s="47"/>
      <c r="S17" s="48"/>
      <c r="T17" s="47"/>
      <c r="W17" s="47"/>
      <c r="X17" s="47"/>
      <c r="Y17" s="47"/>
      <c r="Z17" s="47" t="s">
        <v>105</v>
      </c>
      <c r="AC17" s="47"/>
      <c r="AH17" s="47" t="s">
        <v>246</v>
      </c>
      <c r="AM17" s="47"/>
      <c r="AN17" s="47"/>
      <c r="AO17" s="47"/>
      <c r="AP17" s="47"/>
      <c r="AQ17" s="47"/>
      <c r="AR17" s="47"/>
      <c r="AT17" s="47"/>
      <c r="AU17" s="47"/>
      <c r="BB17" s="47"/>
      <c r="BG17" s="47"/>
    </row>
    <row r="18" spans="1:59" s="13" customFormat="1" ht="15.75" x14ac:dyDescent="0.25">
      <c r="A18" s="49"/>
      <c r="C18" s="22"/>
      <c r="D18" s="50" t="s">
        <v>494</v>
      </c>
      <c r="E18" s="50" t="s">
        <v>494</v>
      </c>
      <c r="H18" s="51" t="str">
        <f t="shared" si="1"/>
        <v>Calculated</v>
      </c>
      <c r="I18" s="47"/>
      <c r="K18" s="52"/>
      <c r="L18" s="53" t="str">
        <f t="shared" si="0"/>
        <v>Calculated</v>
      </c>
      <c r="M18" s="53" t="str">
        <f t="shared" si="2"/>
        <v>Calculated</v>
      </c>
      <c r="P18" s="47"/>
      <c r="Q18" s="47"/>
      <c r="S18" s="48"/>
      <c r="T18" s="47"/>
      <c r="W18" s="47"/>
      <c r="X18" s="47"/>
      <c r="Y18" s="47"/>
      <c r="Z18" s="47" t="s">
        <v>105</v>
      </c>
      <c r="AC18" s="47"/>
      <c r="AH18" s="47" t="s">
        <v>246</v>
      </c>
      <c r="AM18" s="47"/>
      <c r="AN18" s="47"/>
      <c r="AO18" s="47"/>
      <c r="AP18" s="47"/>
      <c r="AQ18" s="47"/>
      <c r="AR18" s="47"/>
      <c r="AT18" s="47"/>
      <c r="AU18" s="47"/>
      <c r="BB18" s="47"/>
      <c r="BG18" s="47"/>
    </row>
    <row r="19" spans="1:59" s="13" customFormat="1" ht="15.75" x14ac:dyDescent="0.25">
      <c r="A19" s="49"/>
      <c r="C19" s="22"/>
      <c r="D19" s="50" t="s">
        <v>494</v>
      </c>
      <c r="E19" s="50" t="s">
        <v>494</v>
      </c>
      <c r="H19" s="51" t="str">
        <f t="shared" si="1"/>
        <v>Calculated</v>
      </c>
      <c r="I19" s="47"/>
      <c r="K19" s="52"/>
      <c r="L19" s="53" t="str">
        <f t="shared" si="0"/>
        <v>Calculated</v>
      </c>
      <c r="M19" s="53" t="str">
        <f t="shared" si="2"/>
        <v>Calculated</v>
      </c>
      <c r="P19" s="47"/>
      <c r="Q19" s="47"/>
      <c r="S19" s="48"/>
      <c r="T19" s="47"/>
      <c r="W19" s="47"/>
      <c r="X19" s="47"/>
      <c r="Y19" s="47"/>
      <c r="Z19" s="47" t="s">
        <v>105</v>
      </c>
      <c r="AC19" s="47"/>
      <c r="AH19" s="47" t="s">
        <v>246</v>
      </c>
      <c r="AM19" s="47"/>
      <c r="AN19" s="47"/>
      <c r="AO19" s="47"/>
      <c r="AP19" s="47"/>
      <c r="AQ19" s="47"/>
      <c r="AR19" s="47"/>
      <c r="AT19" s="47"/>
      <c r="AU19" s="47"/>
      <c r="BB19" s="47"/>
      <c r="BG19" s="47"/>
    </row>
    <row r="20" spans="1:59" x14ac:dyDescent="0.25">
      <c r="P20" s="22"/>
      <c r="AT20" s="22"/>
      <c r="AU20" s="22"/>
    </row>
    <row r="21" spans="1:59" x14ac:dyDescent="0.25">
      <c r="P21" s="22"/>
      <c r="AT21" s="22"/>
      <c r="AU21" s="22"/>
    </row>
    <row r="22" spans="1:59" x14ac:dyDescent="0.25">
      <c r="AT22" s="22"/>
      <c r="AU22" s="22"/>
    </row>
  </sheetData>
  <conditionalFormatting sqref="A5:C19">
    <cfRule type="expression" dxfId="37" priority="1">
      <formula>OR(RIGHT(A5,1)=" ",RIGHT(A5,1)=CHAR(10),RIGHT(A5,1)=CHAR(13))</formula>
    </cfRule>
  </conditionalFormatting>
  <conditionalFormatting sqref="D5:E19">
    <cfRule type="expression" dxfId="36" priority="2">
      <formula>LEN(D5)&lt;&gt;14</formula>
    </cfRule>
    <cfRule type="expression" dxfId="35" priority="3">
      <formula>IF(D5="00000000000000",FALSE,COUNTIF(D:D,D5)&gt;1)</formula>
    </cfRule>
  </conditionalFormatting>
  <conditionalFormatting sqref="D5:BK19">
    <cfRule type="expression" dxfId="34" priority="10">
      <formula>OR(RIGHT(D5,1)=" ",RIGHT(D5,1)=CHAR(10),RIGHT(D5,1)=CHAR(13))</formula>
    </cfRule>
  </conditionalFormatting>
  <conditionalFormatting sqref="G5:G19 U5:U19">
    <cfRule type="expression" dxfId="33" priority="23">
      <formula>LEN(G5)&gt;50</formula>
    </cfRule>
  </conditionalFormatting>
  <conditionalFormatting sqref="H5:H19">
    <cfRule type="expression" dxfId="32" priority="11">
      <formula>LEN(H5)&gt;40</formula>
    </cfRule>
  </conditionalFormatting>
  <conditionalFormatting sqref="O5:O19">
    <cfRule type="expression" dxfId="31" priority="7">
      <formula>OR(NOT(ISERROR(FIND(" BC",O5))),NOT(ISERROR(FIND(" AB",O5))),NOT(ISERROR(FIND(" SK",O5))),NOT(ISERROR(FIND(" QC",O5))),NOT(ISERROR(FIND(" ON",O5))),NOT(ISERROR(FIND(" MB",O5))),NOT(ISERROR(FIND(" NL",O5))),NOT(ISERROR(FIND(" NB",O5))))</formula>
    </cfRule>
  </conditionalFormatting>
  <conditionalFormatting sqref="V5:V19 AD5:AG19 AI5:AL19 AS5:AS19 AV5:AW19 AY5:BA19 BC5:BF19 BH5:BK19">
    <cfRule type="expression" dxfId="30" priority="4">
      <formula>NOT(ISNUMBER(V5))</formula>
    </cfRule>
  </conditionalFormatting>
  <conditionalFormatting sqref="AB5:AB19">
    <cfRule type="expression" dxfId="29" priority="5">
      <formula>NOT(ISERROR(FIND("-",AB5)))</formula>
    </cfRule>
  </conditionalFormatting>
  <conditionalFormatting sqref="AN5:AP19">
    <cfRule type="expression" dxfId="28" priority="8">
      <formula>OR(AND($AN5=$AO5,NOT(ISBLANK($AN5))),AND($AN5=$AP5,NOT(ISBLANK($AN5))),AND($AO5=$AP5,NOT(ISBLANK($AO5))))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0000000}">
          <x14:formula1>
            <xm:f>Sheet1!$J$2:$J$7</xm:f>
          </x14:formula1>
          <xm:sqref>I5:I19</xm:sqref>
        </x14:dataValidation>
        <x14:dataValidation type="list" allowBlank="1" showInputMessage="1" showErrorMessage="1" xr:uid="{00000000-0002-0000-0300-000001000000}">
          <x14:formula1>
            <xm:f>Sheet1!$B$2:$B$5</xm:f>
          </x14:formula1>
          <xm:sqref>T5:T19</xm:sqref>
        </x14:dataValidation>
        <x14:dataValidation type="list" allowBlank="1" showInputMessage="1" showErrorMessage="1" xr:uid="{00000000-0002-0000-0300-000002000000}">
          <x14:formula1>
            <xm:f>Sheet1!$C$2:$C$11</xm:f>
          </x14:formula1>
          <xm:sqref>W5:W19</xm:sqref>
        </x14:dataValidation>
        <x14:dataValidation type="list" allowBlank="1" showInputMessage="1" showErrorMessage="1" xr:uid="{00000000-0002-0000-0300-000004000000}">
          <x14:formula1>
            <xm:f>Sheet1!$D$2:$D$4</xm:f>
          </x14:formula1>
          <xm:sqref>AR5:AR19</xm:sqref>
        </x14:dataValidation>
        <x14:dataValidation type="list" allowBlank="1" showInputMessage="1" showErrorMessage="1" xr:uid="{BC1DA8F3-7BC0-4ED8-846B-9A6E5564C085}">
          <x14:formula1>
            <xm:f>Sheet1!$E$2:$E$3</xm:f>
          </x14:formula1>
          <xm:sqref>AQ5:AQ19 AT5:AU22 X5:Y19</xm:sqref>
        </x14:dataValidation>
        <x14:dataValidation type="list" allowBlank="1" showInputMessage="1" showErrorMessage="1" xr:uid="{E26396AA-2D69-4874-A2B4-3DA7136DD712}">
          <x14:formula1>
            <xm:f>Sheet1!$X$2:$X$16</xm:f>
          </x14:formula1>
          <xm:sqref>Q5:Q19</xm:sqref>
        </x14:dataValidation>
        <x14:dataValidation type="list" allowBlank="1" showInputMessage="1" showErrorMessage="1" xr:uid="{F30FAADB-9752-41FE-8816-CB19C92A62F7}">
          <x14:formula1>
            <xm:f>Sheet1!$AC$2:$AC$3</xm:f>
          </x14:formula1>
          <xm:sqref>AH5:AH19 AM5:AM19</xm:sqref>
        </x14:dataValidation>
        <x14:dataValidation type="list" allowBlank="1" showInputMessage="1" showErrorMessage="1" xr:uid="{D2C9EA97-FBBB-4507-92FB-8E2E7A98E3D6}">
          <x14:formula1>
            <xm:f>Sheet1!$V$2:$V$4</xm:f>
          </x14:formula1>
          <xm:sqref>BB5:BB19</xm:sqref>
        </x14:dataValidation>
        <x14:dataValidation type="list" allowBlank="1" showInputMessage="1" showErrorMessage="1" xr:uid="{69500B05-2D1E-4942-BA7C-47132AFCF409}">
          <x14:formula1>
            <xm:f>Sheet1!$AE$2:$AE$4</xm:f>
          </x14:formula1>
          <xm:sqref>Z5:Z19</xm:sqref>
        </x14:dataValidation>
        <x14:dataValidation type="list" allowBlank="1" showInputMessage="1" showErrorMessage="1" xr:uid="{B57086C3-32BB-417A-AD11-A06A8D159F80}">
          <x14:formula1>
            <xm:f>Sheet1!$AA$2:$AA$3</xm:f>
          </x14:formula1>
          <xm:sqref>BG5:BG19</xm:sqref>
        </x14:dataValidation>
        <x14:dataValidation type="list" allowBlank="1" showInputMessage="1" showErrorMessage="1" xr:uid="{00000000-0002-0000-0300-000003000000}">
          <x14:formula1>
            <xm:f>Sheet1!$A$2:$A$42</xm:f>
          </x14:formula1>
          <xm:sqref>AN5:AP19</xm:sqref>
        </x14:dataValidation>
        <x14:dataValidation type="list" allowBlank="1" showInputMessage="1" showErrorMessage="1" xr:uid="{363C6A42-AEA5-4327-9AB1-81F9F75E2B02}">
          <x14:formula1>
            <xm:f>Sheet1!$N$2:$N$15</xm:f>
          </x14:formula1>
          <xm:sqref>P5:P21 AC5:AC19</xm:sqref>
        </x14:dataValidation>
        <x14:dataValidation type="list" allowBlank="1" showInputMessage="1" showErrorMessage="1" xr:uid="{53F73FD0-29DE-45A2-ACCA-34256FDDFC51}">
          <x14:formula1>
            <xm:f>Sheet1!$P$2:$P$64</xm:f>
          </x14:formula1>
          <xm:sqref>S5:S19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K24"/>
  <sheetViews>
    <sheetView zoomScale="85" zoomScaleNormal="85" workbookViewId="0">
      <selection activeCell="A3" sqref="A3"/>
    </sheetView>
  </sheetViews>
  <sheetFormatPr defaultRowHeight="15" x14ac:dyDescent="0.25"/>
  <cols>
    <col min="1" max="3" width="20.7109375" customWidth="1"/>
    <col min="4" max="5" width="20.7109375" style="40" customWidth="1"/>
    <col min="6" max="6" width="20.7109375" customWidth="1"/>
    <col min="7" max="8" width="30.7109375" customWidth="1"/>
    <col min="9" max="13" width="20.7109375" customWidth="1"/>
    <col min="14" max="14" width="40.7109375" customWidth="1"/>
    <col min="15" max="20" width="20.7109375" customWidth="1"/>
    <col min="21" max="22" width="30.7109375" customWidth="1"/>
    <col min="23" max="23" width="20.7109375" customWidth="1"/>
    <col min="24" max="26" width="10.7109375" customWidth="1"/>
    <col min="27" max="28" width="20.7109375" customWidth="1"/>
    <col min="29" max="39" width="10.7109375" customWidth="1"/>
    <col min="40" max="44" width="20.7109375" customWidth="1"/>
    <col min="45" max="49" width="10.7109375" customWidth="1"/>
    <col min="50" max="50" width="20.7109375" customWidth="1"/>
    <col min="51" max="63" width="10.7109375" customWidth="1"/>
  </cols>
  <sheetData>
    <row r="1" spans="1:63" ht="27" thickBot="1" x14ac:dyDescent="0.45">
      <c r="A1" s="5" t="s">
        <v>145</v>
      </c>
      <c r="B1" s="5"/>
      <c r="C1" s="6"/>
      <c r="D1" s="7"/>
      <c r="E1" s="7"/>
      <c r="F1" s="5"/>
      <c r="G1" s="5"/>
      <c r="H1" s="5"/>
      <c r="I1" s="6"/>
      <c r="J1" s="5"/>
      <c r="K1" s="5"/>
      <c r="L1" s="7"/>
      <c r="M1" s="7"/>
      <c r="N1" s="5"/>
      <c r="O1" s="7"/>
      <c r="P1" s="7"/>
      <c r="Q1" s="5"/>
      <c r="R1" s="3"/>
      <c r="S1" s="3"/>
      <c r="T1" s="3"/>
      <c r="U1" s="3"/>
      <c r="V1" s="3"/>
      <c r="W1" s="3"/>
      <c r="X1" s="3"/>
      <c r="Y1" s="3"/>
      <c r="Z1" s="3"/>
      <c r="AA1" s="3"/>
      <c r="AB1" s="3"/>
      <c r="AC1" s="3"/>
      <c r="AD1" s="3"/>
      <c r="AE1" s="3"/>
      <c r="AF1" s="4"/>
      <c r="AG1" s="3"/>
      <c r="AH1" s="3"/>
      <c r="AI1" s="3"/>
      <c r="AJ1" s="3"/>
      <c r="AK1" s="3"/>
      <c r="AL1" s="3"/>
      <c r="AM1" s="3"/>
      <c r="AN1" s="3"/>
      <c r="AO1" s="3"/>
      <c r="AP1" s="3"/>
      <c r="AQ1" s="3"/>
      <c r="AR1" s="3"/>
      <c r="AS1" s="3"/>
      <c r="AT1" s="3"/>
      <c r="AU1" s="3"/>
      <c r="AV1" s="3"/>
      <c r="AW1" s="3"/>
      <c r="AX1" s="3"/>
      <c r="AY1" s="7"/>
      <c r="AZ1" s="7"/>
      <c r="BA1" s="7"/>
      <c r="BB1" s="7"/>
      <c r="BC1" s="7"/>
      <c r="BD1" s="7"/>
      <c r="BE1" s="7"/>
      <c r="BF1" s="7"/>
      <c r="BG1" s="7"/>
      <c r="BH1" s="7"/>
      <c r="BI1" s="7"/>
      <c r="BJ1" s="7"/>
      <c r="BK1" s="7"/>
    </row>
    <row r="2" spans="1:63"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8" t="s">
        <v>146</v>
      </c>
      <c r="S2" s="1" t="s">
        <v>13</v>
      </c>
      <c r="T2" s="1" t="s">
        <v>16</v>
      </c>
      <c r="U2" s="1" t="s">
        <v>17</v>
      </c>
      <c r="V2" s="1" t="s">
        <v>18</v>
      </c>
      <c r="W2" s="1" t="s">
        <v>15</v>
      </c>
      <c r="X2" s="45" t="s">
        <v>489</v>
      </c>
      <c r="Y2" s="45" t="s">
        <v>482</v>
      </c>
      <c r="Z2" s="43" t="s">
        <v>30</v>
      </c>
      <c r="AA2" s="43" t="s">
        <v>31</v>
      </c>
      <c r="AB2" s="43" t="s">
        <v>32</v>
      </c>
      <c r="AC2" s="43" t="s">
        <v>33</v>
      </c>
      <c r="AD2" s="1" t="s">
        <v>34</v>
      </c>
      <c r="AE2" s="1" t="s">
        <v>35</v>
      </c>
      <c r="AF2" s="1" t="s">
        <v>36</v>
      </c>
      <c r="AG2" s="1" t="s">
        <v>37</v>
      </c>
      <c r="AH2" s="1" t="s">
        <v>38</v>
      </c>
      <c r="AI2" s="1" t="s">
        <v>110</v>
      </c>
      <c r="AJ2" s="1" t="s">
        <v>111</v>
      </c>
      <c r="AK2" s="1" t="s">
        <v>112</v>
      </c>
      <c r="AL2" s="1" t="s">
        <v>113</v>
      </c>
      <c r="AM2" s="1" t="s">
        <v>114</v>
      </c>
      <c r="AN2" s="1" t="s">
        <v>39</v>
      </c>
      <c r="AO2" s="1" t="s">
        <v>40</v>
      </c>
      <c r="AP2" s="1" t="s">
        <v>41</v>
      </c>
      <c r="AQ2" s="1" t="s">
        <v>42</v>
      </c>
      <c r="AR2" s="1" t="s">
        <v>43</v>
      </c>
      <c r="AS2" s="1" t="s">
        <v>44</v>
      </c>
      <c r="AT2" s="1" t="s">
        <v>115</v>
      </c>
      <c r="AU2" s="1" t="s">
        <v>46</v>
      </c>
      <c r="AV2" s="1" t="s">
        <v>47</v>
      </c>
      <c r="AW2" s="1" t="s">
        <v>48</v>
      </c>
      <c r="AX2" s="1" t="s">
        <v>49</v>
      </c>
      <c r="AY2" s="1" t="s">
        <v>51</v>
      </c>
      <c r="AZ2" s="1" t="s">
        <v>52</v>
      </c>
      <c r="BA2" s="1" t="s">
        <v>53</v>
      </c>
      <c r="BB2" s="1" t="s">
        <v>54</v>
      </c>
      <c r="BC2" s="1" t="s">
        <v>55</v>
      </c>
      <c r="BD2" s="1" t="s">
        <v>56</v>
      </c>
      <c r="BE2" s="1" t="s">
        <v>57</v>
      </c>
      <c r="BF2" s="1" t="s">
        <v>58</v>
      </c>
      <c r="BG2" s="1" t="s">
        <v>59</v>
      </c>
      <c r="BH2" s="1" t="s">
        <v>61</v>
      </c>
      <c r="BI2" s="1" t="s">
        <v>62</v>
      </c>
      <c r="BJ2" s="1" t="s">
        <v>63</v>
      </c>
      <c r="BK2" s="1" t="s">
        <v>64</v>
      </c>
    </row>
    <row r="3" spans="1:63" ht="150" customHeight="1" x14ac:dyDescent="0.25">
      <c r="A3" s="17" t="s">
        <v>147</v>
      </c>
      <c r="B3" s="2" t="s">
        <v>117</v>
      </c>
      <c r="C3" s="2" t="s">
        <v>513</v>
      </c>
      <c r="D3" s="2" t="s">
        <v>493</v>
      </c>
      <c r="E3" s="2" t="s">
        <v>493</v>
      </c>
      <c r="F3" s="2"/>
      <c r="G3" s="2" t="s">
        <v>143</v>
      </c>
      <c r="H3" s="2" t="s">
        <v>507</v>
      </c>
      <c r="I3" s="2" t="s">
        <v>148</v>
      </c>
      <c r="J3" s="2" t="s">
        <v>69</v>
      </c>
      <c r="K3" s="2" t="s">
        <v>496</v>
      </c>
      <c r="L3" s="2" t="s">
        <v>70</v>
      </c>
      <c r="M3" s="2" t="s">
        <v>500</v>
      </c>
      <c r="N3" s="2" t="s">
        <v>71</v>
      </c>
      <c r="O3" s="2" t="s">
        <v>508</v>
      </c>
      <c r="P3" s="2" t="s">
        <v>72</v>
      </c>
      <c r="Q3" s="2" t="s">
        <v>73</v>
      </c>
      <c r="R3" s="2" t="s">
        <v>490</v>
      </c>
      <c r="S3" s="2" t="s">
        <v>74</v>
      </c>
      <c r="T3" s="2" t="s">
        <v>76</v>
      </c>
      <c r="U3" s="2"/>
      <c r="V3" s="2" t="s">
        <v>77</v>
      </c>
      <c r="W3" s="2" t="s">
        <v>504</v>
      </c>
      <c r="X3" s="2" t="s">
        <v>484</v>
      </c>
      <c r="Y3" s="2" t="s">
        <v>485</v>
      </c>
      <c r="Z3" s="2" t="s">
        <v>81</v>
      </c>
      <c r="AA3" s="2" t="s">
        <v>82</v>
      </c>
      <c r="AB3" s="2" t="s">
        <v>32</v>
      </c>
      <c r="AC3" s="2" t="s">
        <v>83</v>
      </c>
      <c r="AD3" s="14" t="s">
        <v>139</v>
      </c>
      <c r="AE3" s="14" t="s">
        <v>139</v>
      </c>
      <c r="AF3" s="14" t="s">
        <v>139</v>
      </c>
      <c r="AG3" s="14" t="s">
        <v>139</v>
      </c>
      <c r="AH3" s="14" t="s">
        <v>246</v>
      </c>
      <c r="AI3" s="14" t="s">
        <v>139</v>
      </c>
      <c r="AJ3" s="14" t="s">
        <v>139</v>
      </c>
      <c r="AK3" s="14" t="s">
        <v>139</v>
      </c>
      <c r="AL3" s="14" t="s">
        <v>139</v>
      </c>
      <c r="AM3" s="14" t="s">
        <v>246</v>
      </c>
      <c r="AN3" s="2" t="s">
        <v>85</v>
      </c>
      <c r="AO3" s="2"/>
      <c r="AP3" s="2"/>
      <c r="AQ3" s="2" t="s">
        <v>86</v>
      </c>
      <c r="AR3" s="2" t="s">
        <v>149</v>
      </c>
      <c r="AS3" s="2" t="s">
        <v>125</v>
      </c>
      <c r="AT3" s="2" t="s">
        <v>89</v>
      </c>
      <c r="AU3" s="2" t="s">
        <v>89</v>
      </c>
      <c r="AV3" s="2" t="s">
        <v>90</v>
      </c>
      <c r="AW3" s="2" t="s">
        <v>90</v>
      </c>
      <c r="AX3" s="2" t="s">
        <v>91</v>
      </c>
      <c r="AY3" s="2" t="s">
        <v>92</v>
      </c>
      <c r="AZ3" s="2" t="s">
        <v>93</v>
      </c>
      <c r="BA3" s="2" t="s">
        <v>94</v>
      </c>
      <c r="BB3" s="2" t="s">
        <v>95</v>
      </c>
      <c r="BC3" s="2" t="s">
        <v>96</v>
      </c>
      <c r="BD3" s="2" t="s">
        <v>96</v>
      </c>
      <c r="BE3" s="2" t="s">
        <v>96</v>
      </c>
      <c r="BF3" s="2" t="s">
        <v>92</v>
      </c>
      <c r="BG3" s="2" t="s">
        <v>126</v>
      </c>
      <c r="BH3" s="2" t="s">
        <v>96</v>
      </c>
      <c r="BI3" s="2" t="s">
        <v>96</v>
      </c>
      <c r="BJ3" s="2" t="s">
        <v>96</v>
      </c>
      <c r="BK3" s="2" t="s">
        <v>92</v>
      </c>
    </row>
    <row r="4" spans="1:63" ht="45" customHeight="1" x14ac:dyDescent="0.25">
      <c r="A4" s="17"/>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9" t="s">
        <v>98</v>
      </c>
      <c r="S4" s="9" t="s">
        <v>98</v>
      </c>
      <c r="T4" s="9" t="s">
        <v>98</v>
      </c>
      <c r="U4" s="10" t="s">
        <v>100</v>
      </c>
      <c r="V4" s="10" t="s">
        <v>100</v>
      </c>
      <c r="W4" s="9" t="s">
        <v>98</v>
      </c>
      <c r="X4" s="9" t="s">
        <v>98</v>
      </c>
      <c r="Y4" s="9" t="s">
        <v>98</v>
      </c>
      <c r="Z4" s="9" t="s">
        <v>98</v>
      </c>
      <c r="AA4" s="11" t="s">
        <v>104</v>
      </c>
      <c r="AB4" s="11" t="s">
        <v>104</v>
      </c>
      <c r="AC4" s="11" t="s">
        <v>104</v>
      </c>
      <c r="AD4" s="9" t="s">
        <v>98</v>
      </c>
      <c r="AE4" s="9" t="s">
        <v>98</v>
      </c>
      <c r="AF4" s="9" t="s">
        <v>98</v>
      </c>
      <c r="AG4" s="9" t="s">
        <v>98</v>
      </c>
      <c r="AH4" s="9" t="s">
        <v>98</v>
      </c>
      <c r="AI4" s="11" t="s">
        <v>130</v>
      </c>
      <c r="AJ4" s="11" t="s">
        <v>130</v>
      </c>
      <c r="AK4" s="11" t="s">
        <v>130</v>
      </c>
      <c r="AL4" s="11" t="s">
        <v>130</v>
      </c>
      <c r="AM4" s="11" t="s">
        <v>130</v>
      </c>
      <c r="AN4" s="10" t="s">
        <v>100</v>
      </c>
      <c r="AO4" s="10" t="s">
        <v>100</v>
      </c>
      <c r="AP4" s="10" t="s">
        <v>100</v>
      </c>
      <c r="AQ4" s="10" t="s">
        <v>100</v>
      </c>
      <c r="AR4" s="9" t="s">
        <v>98</v>
      </c>
      <c r="AS4" s="9" t="s">
        <v>98</v>
      </c>
      <c r="AT4" s="9" t="s">
        <v>98</v>
      </c>
      <c r="AU4" s="9" t="s">
        <v>98</v>
      </c>
      <c r="AV4" s="9" t="s">
        <v>98</v>
      </c>
      <c r="AW4" s="9" t="s">
        <v>98</v>
      </c>
      <c r="AX4" s="9" t="s">
        <v>98</v>
      </c>
      <c r="AY4" s="9" t="s">
        <v>98</v>
      </c>
      <c r="AZ4" s="9" t="s">
        <v>98</v>
      </c>
      <c r="BA4" s="9" t="s">
        <v>98</v>
      </c>
      <c r="BB4" s="9" t="s">
        <v>98</v>
      </c>
      <c r="BC4" s="9" t="s">
        <v>98</v>
      </c>
      <c r="BD4" s="9" t="s">
        <v>98</v>
      </c>
      <c r="BE4" s="9" t="s">
        <v>98</v>
      </c>
      <c r="BF4" s="9" t="s">
        <v>98</v>
      </c>
      <c r="BG4" s="9" t="s">
        <v>98</v>
      </c>
      <c r="BH4" s="9" t="s">
        <v>98</v>
      </c>
      <c r="BI4" s="9" t="s">
        <v>98</v>
      </c>
      <c r="BJ4" s="9" t="s">
        <v>98</v>
      </c>
      <c r="BK4" s="9" t="s">
        <v>98</v>
      </c>
    </row>
    <row r="5" spans="1:63" s="13" customFormat="1" ht="15.75" x14ac:dyDescent="0.25">
      <c r="A5" s="49"/>
      <c r="B5" s="64"/>
      <c r="C5" s="60"/>
      <c r="D5" s="50" t="s">
        <v>494</v>
      </c>
      <c r="E5" s="50" t="s">
        <v>494</v>
      </c>
      <c r="G5" s="63"/>
      <c r="H5" s="51" t="str">
        <f>IF(OR(ISBLANK(F5),ISBLANK(G5),ISBLANK(AZ5),ISBLANK(BA5),ISBLANK(BB5)),"Calculated",UPPER(F5)&amp;"-"&amp;UPPER(G5)&amp;"-"&amp;AZ5&amp;"X"&amp;BA5&amp;UPPER(BB5))</f>
        <v>Calculated</v>
      </c>
      <c r="I5" s="47"/>
      <c r="K5" s="52"/>
      <c r="L5" s="53" t="str">
        <f t="shared" ref="L5:L7" si="0">IFERROR(K5/J5,"Calculated")</f>
        <v>Calculated</v>
      </c>
      <c r="M5" s="53" t="str">
        <f>IFERROR(ROUND(ROUND(K5/J5,2)*1.15,2),"Calculated")</f>
        <v>Calculated</v>
      </c>
      <c r="O5" s="54"/>
      <c r="P5" s="47"/>
      <c r="Q5" s="47"/>
      <c r="S5" s="48"/>
      <c r="T5" s="47"/>
      <c r="W5" s="47"/>
      <c r="X5" s="47"/>
      <c r="Y5" s="47"/>
      <c r="Z5" s="47" t="s">
        <v>105</v>
      </c>
      <c r="AC5" s="47"/>
      <c r="AD5" s="55"/>
      <c r="AE5" s="55"/>
      <c r="AF5" s="55"/>
      <c r="AG5" s="55"/>
      <c r="AH5" s="47" t="s">
        <v>246</v>
      </c>
      <c r="AM5" s="47"/>
      <c r="AN5" s="47"/>
      <c r="AO5" s="47"/>
      <c r="AP5" s="47"/>
      <c r="AQ5" s="47"/>
      <c r="AR5" s="47"/>
      <c r="AT5" s="47"/>
      <c r="AU5" s="47"/>
      <c r="BB5" s="47"/>
      <c r="BG5" s="47"/>
    </row>
    <row r="6" spans="1:63" s="13" customFormat="1" ht="15.75" x14ac:dyDescent="0.25">
      <c r="A6" s="49"/>
      <c r="B6" s="64"/>
      <c r="C6" s="60"/>
      <c r="D6" s="50" t="s">
        <v>494</v>
      </c>
      <c r="E6" s="50" t="s">
        <v>494</v>
      </c>
      <c r="G6" s="63"/>
      <c r="H6" s="51" t="str">
        <f t="shared" ref="H6:H19" si="1">IF(OR(ISBLANK(F6),ISBLANK(G6),ISBLANK(AZ6),ISBLANK(BA6),ISBLANK(BB6)),"Calculated",UPPER(F6)&amp;"-"&amp;UPPER(G6)&amp;"-"&amp;AZ6&amp;"X"&amp;BA6&amp;UPPER(BB6))</f>
        <v>Calculated</v>
      </c>
      <c r="I6" s="47"/>
      <c r="K6" s="52"/>
      <c r="L6" s="53" t="str">
        <f t="shared" si="0"/>
        <v>Calculated</v>
      </c>
      <c r="M6" s="53" t="str">
        <f t="shared" ref="M6:M19" si="2">IFERROR(ROUND(ROUND(K6/J6,2)*1.15,2),"Calculated")</f>
        <v>Calculated</v>
      </c>
      <c r="O6" s="54"/>
      <c r="P6" s="47"/>
      <c r="Q6" s="47"/>
      <c r="S6" s="48"/>
      <c r="T6" s="47"/>
      <c r="W6" s="47"/>
      <c r="X6" s="47"/>
      <c r="Y6" s="47"/>
      <c r="Z6" s="47" t="s">
        <v>105</v>
      </c>
      <c r="AC6" s="47"/>
      <c r="AD6" s="55"/>
      <c r="AE6" s="55"/>
      <c r="AF6" s="55"/>
      <c r="AG6" s="55"/>
      <c r="AH6" s="47" t="s">
        <v>246</v>
      </c>
      <c r="AM6" s="47"/>
      <c r="AN6" s="47"/>
      <c r="AO6" s="47"/>
      <c r="AP6" s="47"/>
      <c r="AQ6" s="47"/>
      <c r="AR6" s="47"/>
      <c r="AT6" s="47"/>
      <c r="AU6" s="47"/>
      <c r="BB6" s="47"/>
      <c r="BG6" s="47"/>
    </row>
    <row r="7" spans="1:63" s="13" customFormat="1" ht="15.75" x14ac:dyDescent="0.25">
      <c r="A7" s="49"/>
      <c r="B7" s="64"/>
      <c r="C7" s="22"/>
      <c r="D7" s="50" t="s">
        <v>494</v>
      </c>
      <c r="E7" s="50" t="s">
        <v>494</v>
      </c>
      <c r="G7" s="63"/>
      <c r="H7" s="51" t="str">
        <f t="shared" si="1"/>
        <v>Calculated</v>
      </c>
      <c r="I7" s="47"/>
      <c r="K7" s="52"/>
      <c r="L7" s="53" t="str">
        <f t="shared" si="0"/>
        <v>Calculated</v>
      </c>
      <c r="M7" s="53" t="str">
        <f t="shared" si="2"/>
        <v>Calculated</v>
      </c>
      <c r="O7" s="54"/>
      <c r="P7" s="47"/>
      <c r="Q7" s="47"/>
      <c r="S7" s="48"/>
      <c r="T7" s="47"/>
      <c r="W7" s="47"/>
      <c r="X7" s="47"/>
      <c r="Y7" s="47"/>
      <c r="Z7" s="47" t="s">
        <v>105</v>
      </c>
      <c r="AC7" s="47"/>
      <c r="AH7" s="47" t="s">
        <v>246</v>
      </c>
      <c r="AM7" s="47"/>
      <c r="AN7" s="47"/>
      <c r="AO7" s="47"/>
      <c r="AP7" s="47"/>
      <c r="AQ7" s="47"/>
      <c r="AR7" s="47"/>
      <c r="AT7" s="47"/>
      <c r="AU7" s="47"/>
      <c r="BB7" s="47"/>
      <c r="BG7" s="47"/>
    </row>
    <row r="8" spans="1:63" s="13" customFormat="1" ht="15.75" x14ac:dyDescent="0.25">
      <c r="A8" s="49"/>
      <c r="B8" s="64"/>
      <c r="C8" s="22"/>
      <c r="D8" s="50" t="s">
        <v>494</v>
      </c>
      <c r="E8" s="50" t="s">
        <v>494</v>
      </c>
      <c r="G8" s="63"/>
      <c r="H8" s="51" t="str">
        <f t="shared" si="1"/>
        <v>Calculated</v>
      </c>
      <c r="I8" s="47"/>
      <c r="K8" s="52"/>
      <c r="L8" s="53" t="str">
        <f t="shared" ref="L8:L19" si="3">IFERROR(K8/J8,"Calculated")</f>
        <v>Calculated</v>
      </c>
      <c r="M8" s="53" t="str">
        <f t="shared" si="2"/>
        <v>Calculated</v>
      </c>
      <c r="O8" s="54"/>
      <c r="P8" s="47"/>
      <c r="Q8" s="47"/>
      <c r="S8" s="48"/>
      <c r="T8" s="47"/>
      <c r="W8" s="47"/>
      <c r="X8" s="47"/>
      <c r="Y8" s="47"/>
      <c r="Z8" s="47" t="s">
        <v>105</v>
      </c>
      <c r="AC8" s="47"/>
      <c r="AH8" s="47" t="s">
        <v>246</v>
      </c>
      <c r="AM8" s="47"/>
      <c r="AN8" s="47"/>
      <c r="AO8" s="47"/>
      <c r="AP8" s="47"/>
      <c r="AQ8" s="47"/>
      <c r="AR8" s="47"/>
      <c r="AT8" s="47"/>
      <c r="AU8" s="47"/>
      <c r="BB8" s="47"/>
      <c r="BG8" s="47"/>
    </row>
    <row r="9" spans="1:63" s="13" customFormat="1" ht="15.75" x14ac:dyDescent="0.25">
      <c r="A9" s="49"/>
      <c r="B9" s="64"/>
      <c r="C9" s="22"/>
      <c r="D9" s="50" t="s">
        <v>494</v>
      </c>
      <c r="E9" s="50" t="s">
        <v>494</v>
      </c>
      <c r="G9" s="63"/>
      <c r="H9" s="51" t="str">
        <f t="shared" si="1"/>
        <v>Calculated</v>
      </c>
      <c r="I9" s="47"/>
      <c r="K9" s="52"/>
      <c r="L9" s="53" t="str">
        <f t="shared" si="3"/>
        <v>Calculated</v>
      </c>
      <c r="M9" s="53" t="str">
        <f t="shared" si="2"/>
        <v>Calculated</v>
      </c>
      <c r="O9" s="54"/>
      <c r="P9" s="47"/>
      <c r="Q9" s="47"/>
      <c r="S9" s="48"/>
      <c r="T9" s="47"/>
      <c r="W9" s="47"/>
      <c r="X9" s="47"/>
      <c r="Y9" s="47"/>
      <c r="Z9" s="47" t="s">
        <v>105</v>
      </c>
      <c r="AC9" s="47"/>
      <c r="AH9" s="47" t="s">
        <v>246</v>
      </c>
      <c r="AM9" s="47"/>
      <c r="AN9" s="47"/>
      <c r="AO9" s="47"/>
      <c r="AP9" s="47"/>
      <c r="AQ9" s="47"/>
      <c r="AR9" s="47"/>
      <c r="AT9" s="47"/>
      <c r="AU9" s="47"/>
      <c r="BB9" s="47"/>
      <c r="BG9" s="47"/>
    </row>
    <row r="10" spans="1:63" s="13" customFormat="1" ht="15.75" x14ac:dyDescent="0.25">
      <c r="A10" s="49"/>
      <c r="B10" s="64"/>
      <c r="C10" s="22"/>
      <c r="D10" s="50" t="s">
        <v>494</v>
      </c>
      <c r="E10" s="50" t="s">
        <v>494</v>
      </c>
      <c r="G10" s="63"/>
      <c r="H10" s="51" t="str">
        <f t="shared" si="1"/>
        <v>Calculated</v>
      </c>
      <c r="I10" s="47"/>
      <c r="K10" s="52"/>
      <c r="L10" s="53" t="str">
        <f t="shared" si="3"/>
        <v>Calculated</v>
      </c>
      <c r="M10" s="53" t="str">
        <f t="shared" si="2"/>
        <v>Calculated</v>
      </c>
      <c r="O10" s="54"/>
      <c r="P10" s="47"/>
      <c r="Q10" s="47"/>
      <c r="S10" s="48"/>
      <c r="T10" s="47"/>
      <c r="W10" s="47"/>
      <c r="X10" s="47"/>
      <c r="Y10" s="47"/>
      <c r="Z10" s="47" t="s">
        <v>105</v>
      </c>
      <c r="AC10" s="47"/>
      <c r="AH10" s="47" t="s">
        <v>246</v>
      </c>
      <c r="AM10" s="47"/>
      <c r="AN10" s="47"/>
      <c r="AO10" s="47"/>
      <c r="AP10" s="47"/>
      <c r="AQ10" s="47"/>
      <c r="AR10" s="47"/>
      <c r="AT10" s="47"/>
      <c r="AU10" s="47"/>
      <c r="BB10" s="47"/>
      <c r="BG10" s="47"/>
    </row>
    <row r="11" spans="1:63" s="13" customFormat="1" ht="15.75" x14ac:dyDescent="0.25">
      <c r="A11" s="49"/>
      <c r="B11" s="64"/>
      <c r="C11" s="22"/>
      <c r="D11" s="50" t="s">
        <v>494</v>
      </c>
      <c r="E11" s="50" t="s">
        <v>494</v>
      </c>
      <c r="G11" s="63"/>
      <c r="H11" s="51" t="str">
        <f t="shared" si="1"/>
        <v>Calculated</v>
      </c>
      <c r="I11" s="47"/>
      <c r="K11" s="52"/>
      <c r="L11" s="53" t="str">
        <f t="shared" si="3"/>
        <v>Calculated</v>
      </c>
      <c r="M11" s="53" t="str">
        <f t="shared" si="2"/>
        <v>Calculated</v>
      </c>
      <c r="O11" s="54"/>
      <c r="P11" s="47"/>
      <c r="Q11" s="47"/>
      <c r="S11" s="48"/>
      <c r="T11" s="47"/>
      <c r="W11" s="47"/>
      <c r="X11" s="47"/>
      <c r="Y11" s="47"/>
      <c r="Z11" s="47" t="s">
        <v>105</v>
      </c>
      <c r="AC11" s="47"/>
      <c r="AH11" s="47" t="s">
        <v>246</v>
      </c>
      <c r="AM11" s="47"/>
      <c r="AN11" s="47"/>
      <c r="AO11" s="47"/>
      <c r="AP11" s="47"/>
      <c r="AQ11" s="47"/>
      <c r="AR11" s="47"/>
      <c r="AT11" s="47"/>
      <c r="AU11" s="47"/>
      <c r="BB11" s="47"/>
      <c r="BG11" s="47"/>
    </row>
    <row r="12" spans="1:63" s="13" customFormat="1" ht="15.75" x14ac:dyDescent="0.25">
      <c r="A12" s="49"/>
      <c r="C12" s="22"/>
      <c r="D12" s="50" t="s">
        <v>494</v>
      </c>
      <c r="E12" s="50" t="s">
        <v>494</v>
      </c>
      <c r="H12" s="51" t="str">
        <f t="shared" si="1"/>
        <v>Calculated</v>
      </c>
      <c r="I12" s="47"/>
      <c r="K12" s="52"/>
      <c r="L12" s="53" t="str">
        <f t="shared" si="3"/>
        <v>Calculated</v>
      </c>
      <c r="M12" s="53" t="str">
        <f t="shared" si="2"/>
        <v>Calculated</v>
      </c>
      <c r="P12" s="47"/>
      <c r="Q12" s="47"/>
      <c r="S12" s="48"/>
      <c r="T12" s="47"/>
      <c r="W12" s="47"/>
      <c r="X12" s="47"/>
      <c r="Y12" s="47"/>
      <c r="Z12" s="47" t="s">
        <v>105</v>
      </c>
      <c r="AC12" s="47"/>
      <c r="AH12" s="47" t="s">
        <v>246</v>
      </c>
      <c r="AM12" s="47"/>
      <c r="AN12" s="47"/>
      <c r="AO12" s="47"/>
      <c r="AP12" s="47"/>
      <c r="AQ12" s="47"/>
      <c r="AR12" s="47"/>
      <c r="AT12" s="47"/>
      <c r="AU12" s="47"/>
      <c r="BB12" s="47"/>
      <c r="BG12" s="47"/>
    </row>
    <row r="13" spans="1:63" s="13" customFormat="1" ht="15.75" x14ac:dyDescent="0.25">
      <c r="A13" s="49"/>
      <c r="C13" s="22"/>
      <c r="D13" s="50" t="s">
        <v>494</v>
      </c>
      <c r="E13" s="50" t="s">
        <v>494</v>
      </c>
      <c r="H13" s="51" t="str">
        <f t="shared" si="1"/>
        <v>Calculated</v>
      </c>
      <c r="I13" s="47"/>
      <c r="K13" s="52"/>
      <c r="L13" s="53" t="str">
        <f t="shared" si="3"/>
        <v>Calculated</v>
      </c>
      <c r="M13" s="53" t="str">
        <f t="shared" si="2"/>
        <v>Calculated</v>
      </c>
      <c r="P13" s="47"/>
      <c r="Q13" s="47"/>
      <c r="S13" s="48"/>
      <c r="T13" s="47"/>
      <c r="W13" s="47"/>
      <c r="X13" s="47"/>
      <c r="Y13" s="47"/>
      <c r="Z13" s="47" t="s">
        <v>105</v>
      </c>
      <c r="AC13" s="47"/>
      <c r="AH13" s="47" t="s">
        <v>246</v>
      </c>
      <c r="AM13" s="47"/>
      <c r="AN13" s="47"/>
      <c r="AO13" s="47"/>
      <c r="AP13" s="47"/>
      <c r="AQ13" s="47"/>
      <c r="AR13" s="47"/>
      <c r="AT13" s="47"/>
      <c r="AU13" s="47"/>
      <c r="BB13" s="47"/>
      <c r="BG13" s="47"/>
    </row>
    <row r="14" spans="1:63" s="13" customFormat="1" ht="15.75" x14ac:dyDescent="0.25">
      <c r="A14" s="49"/>
      <c r="C14" s="22"/>
      <c r="D14" s="50" t="s">
        <v>494</v>
      </c>
      <c r="E14" s="50" t="s">
        <v>494</v>
      </c>
      <c r="H14" s="51" t="str">
        <f t="shared" si="1"/>
        <v>Calculated</v>
      </c>
      <c r="I14" s="47"/>
      <c r="K14" s="52"/>
      <c r="L14" s="53" t="str">
        <f t="shared" si="3"/>
        <v>Calculated</v>
      </c>
      <c r="M14" s="53" t="str">
        <f t="shared" si="2"/>
        <v>Calculated</v>
      </c>
      <c r="P14" s="47"/>
      <c r="Q14" s="47"/>
      <c r="S14" s="48"/>
      <c r="T14" s="47"/>
      <c r="W14" s="47"/>
      <c r="X14" s="47"/>
      <c r="Y14" s="47"/>
      <c r="Z14" s="47" t="s">
        <v>105</v>
      </c>
      <c r="AC14" s="47"/>
      <c r="AH14" s="47" t="s">
        <v>246</v>
      </c>
      <c r="AM14" s="47"/>
      <c r="AN14" s="47"/>
      <c r="AO14" s="47"/>
      <c r="AP14" s="47"/>
      <c r="AQ14" s="47"/>
      <c r="AR14" s="47"/>
      <c r="AT14" s="47"/>
      <c r="AU14" s="47"/>
      <c r="BB14" s="47"/>
      <c r="BG14" s="47"/>
    </row>
    <row r="15" spans="1:63" s="13" customFormat="1" ht="15.75" x14ac:dyDescent="0.25">
      <c r="A15" s="49"/>
      <c r="C15" s="22"/>
      <c r="D15" s="50" t="s">
        <v>494</v>
      </c>
      <c r="E15" s="50" t="s">
        <v>494</v>
      </c>
      <c r="H15" s="51" t="str">
        <f t="shared" si="1"/>
        <v>Calculated</v>
      </c>
      <c r="I15" s="47"/>
      <c r="K15" s="52"/>
      <c r="L15" s="53" t="str">
        <f t="shared" si="3"/>
        <v>Calculated</v>
      </c>
      <c r="M15" s="53" t="str">
        <f t="shared" si="2"/>
        <v>Calculated</v>
      </c>
      <c r="P15" s="47"/>
      <c r="Q15" s="47"/>
      <c r="S15" s="48"/>
      <c r="T15" s="47"/>
      <c r="W15" s="47"/>
      <c r="X15" s="47"/>
      <c r="Y15" s="47"/>
      <c r="Z15" s="47" t="s">
        <v>105</v>
      </c>
      <c r="AC15" s="47"/>
      <c r="AH15" s="47" t="s">
        <v>246</v>
      </c>
      <c r="AM15" s="47"/>
      <c r="AN15" s="47"/>
      <c r="AO15" s="47"/>
      <c r="AP15" s="47"/>
      <c r="AQ15" s="47"/>
      <c r="AR15" s="47"/>
      <c r="AT15" s="47"/>
      <c r="AU15" s="47"/>
      <c r="BB15" s="47"/>
      <c r="BG15" s="47"/>
    </row>
    <row r="16" spans="1:63" s="13" customFormat="1" ht="15.75" x14ac:dyDescent="0.25">
      <c r="A16" s="49"/>
      <c r="C16" s="22"/>
      <c r="D16" s="50" t="s">
        <v>494</v>
      </c>
      <c r="E16" s="50" t="s">
        <v>494</v>
      </c>
      <c r="H16" s="51" t="str">
        <f t="shared" si="1"/>
        <v>Calculated</v>
      </c>
      <c r="I16" s="47"/>
      <c r="K16" s="52"/>
      <c r="L16" s="53" t="str">
        <f t="shared" si="3"/>
        <v>Calculated</v>
      </c>
      <c r="M16" s="53" t="str">
        <f t="shared" si="2"/>
        <v>Calculated</v>
      </c>
      <c r="P16" s="47"/>
      <c r="Q16" s="47"/>
      <c r="S16" s="48"/>
      <c r="T16" s="47"/>
      <c r="W16" s="47"/>
      <c r="X16" s="47"/>
      <c r="Y16" s="47"/>
      <c r="Z16" s="47" t="s">
        <v>105</v>
      </c>
      <c r="AC16" s="47"/>
      <c r="AH16" s="47" t="s">
        <v>246</v>
      </c>
      <c r="AM16" s="47"/>
      <c r="AN16" s="47"/>
      <c r="AO16" s="47"/>
      <c r="AP16" s="47"/>
      <c r="AQ16" s="47"/>
      <c r="AR16" s="47"/>
      <c r="AT16" s="47"/>
      <c r="AU16" s="47"/>
      <c r="BB16" s="47"/>
      <c r="BG16" s="47"/>
    </row>
    <row r="17" spans="1:59" s="13" customFormat="1" ht="15.75" x14ac:dyDescent="0.25">
      <c r="A17" s="49"/>
      <c r="C17" s="22"/>
      <c r="D17" s="50" t="s">
        <v>494</v>
      </c>
      <c r="E17" s="50" t="s">
        <v>494</v>
      </c>
      <c r="H17" s="51" t="str">
        <f t="shared" si="1"/>
        <v>Calculated</v>
      </c>
      <c r="I17" s="47"/>
      <c r="K17" s="52"/>
      <c r="L17" s="53" t="str">
        <f t="shared" si="3"/>
        <v>Calculated</v>
      </c>
      <c r="M17" s="53" t="str">
        <f t="shared" si="2"/>
        <v>Calculated</v>
      </c>
      <c r="P17" s="47"/>
      <c r="Q17" s="47"/>
      <c r="S17" s="48"/>
      <c r="T17" s="47"/>
      <c r="W17" s="47"/>
      <c r="X17" s="47"/>
      <c r="Y17" s="47"/>
      <c r="Z17" s="47" t="s">
        <v>105</v>
      </c>
      <c r="AC17" s="47"/>
      <c r="AH17" s="47" t="s">
        <v>246</v>
      </c>
      <c r="AM17" s="47"/>
      <c r="AN17" s="47"/>
      <c r="AO17" s="47"/>
      <c r="AP17" s="47"/>
      <c r="AQ17" s="47"/>
      <c r="AR17" s="47"/>
      <c r="AT17" s="47"/>
      <c r="AU17" s="47"/>
      <c r="BB17" s="47"/>
      <c r="BG17" s="47"/>
    </row>
    <row r="18" spans="1:59" s="13" customFormat="1" ht="15.75" x14ac:dyDescent="0.25">
      <c r="A18" s="49"/>
      <c r="C18" s="22"/>
      <c r="D18" s="50" t="s">
        <v>494</v>
      </c>
      <c r="E18" s="50" t="s">
        <v>494</v>
      </c>
      <c r="H18" s="51" t="str">
        <f t="shared" si="1"/>
        <v>Calculated</v>
      </c>
      <c r="I18" s="47"/>
      <c r="K18" s="52"/>
      <c r="L18" s="53" t="str">
        <f t="shared" si="3"/>
        <v>Calculated</v>
      </c>
      <c r="M18" s="53" t="str">
        <f t="shared" si="2"/>
        <v>Calculated</v>
      </c>
      <c r="P18" s="47"/>
      <c r="Q18" s="47"/>
      <c r="S18" s="48"/>
      <c r="T18" s="47"/>
      <c r="W18" s="47"/>
      <c r="X18" s="47"/>
      <c r="Y18" s="47"/>
      <c r="Z18" s="47" t="s">
        <v>105</v>
      </c>
      <c r="AC18" s="47"/>
      <c r="AH18" s="47" t="s">
        <v>246</v>
      </c>
      <c r="AM18" s="47"/>
      <c r="AN18" s="47"/>
      <c r="AO18" s="47"/>
      <c r="AP18" s="47"/>
      <c r="AQ18" s="47"/>
      <c r="AR18" s="47"/>
      <c r="AT18" s="47"/>
      <c r="AU18" s="47"/>
      <c r="BB18" s="47"/>
      <c r="BG18" s="47"/>
    </row>
    <row r="19" spans="1:59" s="13" customFormat="1" ht="15.75" x14ac:dyDescent="0.25">
      <c r="A19" s="49"/>
      <c r="C19" s="22"/>
      <c r="D19" s="50" t="s">
        <v>494</v>
      </c>
      <c r="E19" s="50" t="s">
        <v>494</v>
      </c>
      <c r="H19" s="51" t="str">
        <f t="shared" si="1"/>
        <v>Calculated</v>
      </c>
      <c r="I19" s="47"/>
      <c r="K19" s="52"/>
      <c r="L19" s="53" t="str">
        <f t="shared" si="3"/>
        <v>Calculated</v>
      </c>
      <c r="M19" s="53" t="str">
        <f t="shared" si="2"/>
        <v>Calculated</v>
      </c>
      <c r="P19" s="47"/>
      <c r="Q19" s="47"/>
      <c r="S19" s="48"/>
      <c r="T19" s="47"/>
      <c r="W19" s="47"/>
      <c r="X19" s="47"/>
      <c r="Y19" s="47"/>
      <c r="Z19" s="47" t="s">
        <v>105</v>
      </c>
      <c r="AC19" s="47"/>
      <c r="AH19" s="47" t="s">
        <v>246</v>
      </c>
      <c r="AM19" s="47"/>
      <c r="AN19" s="47"/>
      <c r="AO19" s="47"/>
      <c r="AP19" s="47"/>
      <c r="AQ19" s="47"/>
      <c r="AR19" s="47"/>
      <c r="AT19" s="47"/>
      <c r="AU19" s="47"/>
      <c r="BB19" s="47"/>
      <c r="BG19" s="47"/>
    </row>
    <row r="20" spans="1:59" x14ac:dyDescent="0.25">
      <c r="E20" s="38"/>
      <c r="P20" s="22"/>
      <c r="AT20" s="22"/>
      <c r="AU20" s="22"/>
    </row>
    <row r="21" spans="1:59" x14ac:dyDescent="0.25">
      <c r="E21" s="38"/>
      <c r="P21" s="22"/>
      <c r="AT21" s="22"/>
      <c r="AU21" s="22"/>
    </row>
    <row r="22" spans="1:59" x14ac:dyDescent="0.25">
      <c r="E22" s="38"/>
      <c r="P22" s="22"/>
      <c r="AT22" s="22"/>
      <c r="AU22" s="22"/>
    </row>
    <row r="23" spans="1:59" x14ac:dyDescent="0.25">
      <c r="E23" s="38"/>
    </row>
    <row r="24" spans="1:59" x14ac:dyDescent="0.25">
      <c r="E24" s="38"/>
    </row>
  </sheetData>
  <phoneticPr fontId="21" type="noConversion"/>
  <conditionalFormatting sqref="A5:C19">
    <cfRule type="expression" dxfId="27" priority="1">
      <formula>OR(RIGHT(A5,1)=" ",RIGHT(A5,1)=CHAR(10),RIGHT(A5,1)=CHAR(13))</formula>
    </cfRule>
  </conditionalFormatting>
  <conditionalFormatting sqref="D5:E19">
    <cfRule type="expression" dxfId="26" priority="2">
      <formula>IF(D5="00000000000000",FALSE,COUNTIF(D:D,D5)&gt;1)</formula>
    </cfRule>
    <cfRule type="expression" dxfId="25" priority="3">
      <formula>LEN(D5)&lt;&gt;14</formula>
    </cfRule>
  </conditionalFormatting>
  <conditionalFormatting sqref="D5:BK19">
    <cfRule type="expression" dxfId="24" priority="9">
      <formula>OR(RIGHT(D5,1)=" ",RIGHT(D5,1)=CHAR(10),RIGHT(D5,1)=CHAR(13))</formula>
    </cfRule>
  </conditionalFormatting>
  <conditionalFormatting sqref="G5:G19 U5:V19">
    <cfRule type="expression" dxfId="23" priority="7">
      <formula>LEN(G5)&gt;50</formula>
    </cfRule>
  </conditionalFormatting>
  <conditionalFormatting sqref="H5:H19">
    <cfRule type="expression" dxfId="22" priority="10">
      <formula>LEN(H5)&gt;40</formula>
    </cfRule>
  </conditionalFormatting>
  <conditionalFormatting sqref="O5:O19">
    <cfRule type="expression" dxfId="21" priority="6">
      <formula>OR(NOT(ISERROR(FIND(" BC",O5))),NOT(ISERROR(FIND(" AB",O5))),NOT(ISERROR(FIND(" SK",O5))),NOT(ISERROR(FIND(" QC",O5))),NOT(ISERROR(FIND(" ON",O5))),NOT(ISERROR(FIND(" MB",O5))),NOT(ISERROR(FIND(" NL",O5))),NOT(ISERROR(FIND(" NB",O5))))</formula>
    </cfRule>
  </conditionalFormatting>
  <conditionalFormatting sqref="AB5:AB19">
    <cfRule type="expression" dxfId="20" priority="5">
      <formula>NOT(ISERROR(FIND("-",AB5)))</formula>
    </cfRule>
  </conditionalFormatting>
  <conditionalFormatting sqref="AD5:AG19 AI5:AL19 AS5:AS19 AV5:AW19 AY5:BA19 BC5:BF19 BH5:BK19">
    <cfRule type="expression" dxfId="19" priority="4">
      <formula>NOT(ISNUMBER(AD5))</formula>
    </cfRule>
  </conditionalFormatting>
  <conditionalFormatting sqref="AN5:AP19">
    <cfRule type="expression" dxfId="18" priority="8">
      <formula>OR(AND($AN5=$AO5,NOT(ISBLANK($AN5))),AND($AN5=$AP5,NOT(ISBLANK($AN5))),AND($AO5=$AP5,NOT(ISBLANK($AO5))))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Sheet1!$K$2:$K$6</xm:f>
          </x14:formula1>
          <xm:sqref>I5:I19</xm:sqref>
        </x14:dataValidation>
        <x14:dataValidation type="list" allowBlank="1" showInputMessage="1" showErrorMessage="1" xr:uid="{00000000-0002-0000-0400-000001000000}">
          <x14:formula1>
            <xm:f>Sheet1!$B$2:$B$5</xm:f>
          </x14:formula1>
          <xm:sqref>T5:T19</xm:sqref>
        </x14:dataValidation>
        <x14:dataValidation type="list" allowBlank="1" showInputMessage="1" showErrorMessage="1" xr:uid="{00000000-0002-0000-0400-000002000000}">
          <x14:formula1>
            <xm:f>Sheet1!$C$2:$C$11</xm:f>
          </x14:formula1>
          <xm:sqref>W5:W19</xm:sqref>
        </x14:dataValidation>
        <x14:dataValidation type="list" allowBlank="1" showInputMessage="1" showErrorMessage="1" xr:uid="{00000000-0002-0000-0400-000003000000}">
          <x14:formula1>
            <xm:f>Sheet1!$D$2:$D$4</xm:f>
          </x14:formula1>
          <xm:sqref>AR5:AR19</xm:sqref>
        </x14:dataValidation>
        <x14:dataValidation type="list" allowBlank="1" showInputMessage="1" showErrorMessage="1" xr:uid="{BA13A0B0-F0C2-4E86-98E7-29755A6680F3}">
          <x14:formula1>
            <xm:f>Sheet1!$E$2:$E$3</xm:f>
          </x14:formula1>
          <xm:sqref>AQ5:AQ19 X5:Y19 AT5:AU22</xm:sqref>
        </x14:dataValidation>
        <x14:dataValidation type="list" allowBlank="1" showInputMessage="1" showErrorMessage="1" xr:uid="{E8B3DC02-6A1D-4057-86E7-CDA283D7E7CC}">
          <x14:formula1>
            <xm:f>Sheet1!$V$2:$V$4</xm:f>
          </x14:formula1>
          <xm:sqref>BB5:BB19</xm:sqref>
        </x14:dataValidation>
        <x14:dataValidation type="list" allowBlank="1" showInputMessage="1" showErrorMessage="1" xr:uid="{B3D6C91C-28E9-4719-A478-1CE9834F17F3}">
          <x14:formula1>
            <xm:f>Sheet1!$X$2:$X$16</xm:f>
          </x14:formula1>
          <xm:sqref>Q5:Q19</xm:sqref>
        </x14:dataValidation>
        <x14:dataValidation type="list" allowBlank="1" showInputMessage="1" showErrorMessage="1" xr:uid="{3B9DDA4A-40BC-4559-9B40-91B9FA25FE81}">
          <x14:formula1>
            <xm:f>Sheet1!$AC$2:$AC$3</xm:f>
          </x14:formula1>
          <xm:sqref>AH5:AH19 AM5:AM19</xm:sqref>
        </x14:dataValidation>
        <x14:dataValidation type="list" allowBlank="1" showInputMessage="1" showErrorMessage="1" xr:uid="{E46D7FB2-FF47-496C-85C0-0F51B5BB0D4F}">
          <x14:formula1>
            <xm:f>Sheet1!$N$2:$N$15</xm:f>
          </x14:formula1>
          <xm:sqref>P5:P22 AC5:AC19</xm:sqref>
        </x14:dataValidation>
        <x14:dataValidation type="list" allowBlank="1" showInputMessage="1" showErrorMessage="1" xr:uid="{EFECE59A-92B2-4231-9DAF-DAE26E4C55DC}">
          <x14:formula1>
            <xm:f>Sheet1!$AE$2:$AE$4</xm:f>
          </x14:formula1>
          <xm:sqref>Z5:Z19</xm:sqref>
        </x14:dataValidation>
        <x14:dataValidation type="list" allowBlank="1" showInputMessage="1" showErrorMessage="1" xr:uid="{986A3A80-4762-4D29-A9CB-00E12B02A3F1}">
          <x14:formula1>
            <xm:f>Sheet1!$AA$2:$AA$3</xm:f>
          </x14:formula1>
          <xm:sqref>BG5:BG19</xm:sqref>
        </x14:dataValidation>
        <x14:dataValidation type="list" allowBlank="1" showInputMessage="1" showErrorMessage="1" xr:uid="{07684B41-2824-4E23-B78C-746C217F04E1}">
          <x14:formula1>
            <xm:f>Sheet1!$A$2:$A$42</xm:f>
          </x14:formula1>
          <xm:sqref>AN5:AP19</xm:sqref>
        </x14:dataValidation>
        <x14:dataValidation type="list" allowBlank="1" showInputMessage="1" showErrorMessage="1" xr:uid="{3F92E7D1-8278-4FBE-9E22-6DFF0139BE5B}">
          <x14:formula1>
            <xm:f>Sheet1!$P$2:$P$64</xm:f>
          </x14:formula1>
          <xm:sqref>S5:S19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E87C-7E8D-483B-8A0E-983E8A59A133}">
  <sheetPr codeName="Sheet6"/>
  <dimension ref="A1:BD20"/>
  <sheetViews>
    <sheetView zoomScale="85" zoomScaleNormal="85" workbookViewId="0">
      <selection activeCell="A4" sqref="A4"/>
    </sheetView>
  </sheetViews>
  <sheetFormatPr defaultRowHeight="15" x14ac:dyDescent="0.25"/>
  <cols>
    <col min="1" max="3" width="20.7109375" customWidth="1"/>
    <col min="4" max="5" width="20.7109375" style="40" customWidth="1"/>
    <col min="6" max="6" width="20.7109375" customWidth="1"/>
    <col min="7" max="8" width="30.7109375" customWidth="1"/>
    <col min="9" max="13" width="20.7109375" customWidth="1"/>
    <col min="14" max="14" width="40.7109375" customWidth="1"/>
    <col min="15" max="17" width="20.7109375" customWidth="1"/>
    <col min="18" max="18" width="10.7109375" customWidth="1"/>
    <col min="19" max="21" width="20.7109375" customWidth="1"/>
    <col min="22" max="23" width="30.7109375" customWidth="1"/>
    <col min="24" max="26" width="10.7109375" customWidth="1"/>
    <col min="27" max="28" width="20.7109375" customWidth="1"/>
    <col min="29" max="34" width="10.7109375" customWidth="1"/>
    <col min="35" max="40" width="20.7109375" customWidth="1"/>
    <col min="41" max="56" width="10.7109375" customWidth="1"/>
  </cols>
  <sheetData>
    <row r="1" spans="1:56" ht="27" thickBot="1" x14ac:dyDescent="0.45">
      <c r="A1" s="5" t="s">
        <v>150</v>
      </c>
      <c r="B1" s="5"/>
      <c r="C1" s="6"/>
      <c r="D1" s="5"/>
      <c r="E1" s="7"/>
      <c r="F1" s="5"/>
      <c r="G1" s="5"/>
      <c r="H1" s="5"/>
      <c r="I1" s="5"/>
      <c r="J1" s="5"/>
      <c r="K1" s="5"/>
      <c r="L1" s="7"/>
      <c r="M1" s="7"/>
      <c r="N1" s="5"/>
      <c r="O1" s="7"/>
      <c r="P1" s="7"/>
      <c r="Q1" s="5"/>
      <c r="R1" s="3"/>
      <c r="S1" s="3"/>
      <c r="T1" s="3"/>
      <c r="U1" s="3"/>
      <c r="V1" s="3"/>
      <c r="W1" s="3"/>
      <c r="X1" s="3"/>
      <c r="Y1" s="3"/>
      <c r="Z1" s="3"/>
      <c r="AA1" s="3"/>
      <c r="AB1" s="3"/>
      <c r="AC1" s="3"/>
      <c r="AD1" s="3"/>
      <c r="AE1" s="3"/>
      <c r="AF1" s="4"/>
      <c r="AG1" s="3"/>
      <c r="AH1" s="3"/>
      <c r="AI1" s="3"/>
      <c r="AJ1" s="3"/>
      <c r="AK1" s="3"/>
      <c r="AL1" s="3"/>
      <c r="AM1" s="3"/>
      <c r="AN1" s="3"/>
      <c r="AO1" s="3"/>
      <c r="AP1" s="3"/>
      <c r="AQ1" s="3"/>
      <c r="AR1" s="7"/>
      <c r="AS1" s="7"/>
      <c r="AT1" s="7"/>
      <c r="AU1" s="7"/>
      <c r="AV1" s="7"/>
      <c r="AW1" s="7"/>
      <c r="AX1" s="7"/>
      <c r="AY1" s="7"/>
      <c r="AZ1" s="7"/>
      <c r="BA1" s="7"/>
      <c r="BB1" s="7"/>
      <c r="BC1" s="7"/>
      <c r="BD1" s="7"/>
    </row>
    <row r="2" spans="1:56" ht="93.75" customHeight="1" x14ac:dyDescent="0.25">
      <c r="A2" s="16" t="s">
        <v>1</v>
      </c>
      <c r="B2" s="1" t="s">
        <v>2</v>
      </c>
      <c r="C2" s="1" t="s">
        <v>514</v>
      </c>
      <c r="D2" s="1" t="s">
        <v>3</v>
      </c>
      <c r="E2" s="1" t="s">
        <v>60</v>
      </c>
      <c r="F2" s="1" t="s">
        <v>4</v>
      </c>
      <c r="G2" s="1" t="s">
        <v>5</v>
      </c>
      <c r="H2" s="1" t="s">
        <v>506</v>
      </c>
      <c r="I2" s="1" t="s">
        <v>6</v>
      </c>
      <c r="J2" s="1" t="s">
        <v>7</v>
      </c>
      <c r="K2" s="1" t="s">
        <v>498</v>
      </c>
      <c r="L2" s="1" t="s">
        <v>497</v>
      </c>
      <c r="M2" s="1" t="s">
        <v>499</v>
      </c>
      <c r="N2" s="1" t="s">
        <v>8</v>
      </c>
      <c r="O2" s="1" t="s">
        <v>9</v>
      </c>
      <c r="P2" s="1" t="s">
        <v>10</v>
      </c>
      <c r="Q2" s="1" t="s">
        <v>11</v>
      </c>
      <c r="R2" s="1" t="s">
        <v>107</v>
      </c>
      <c r="S2" s="1" t="s">
        <v>151</v>
      </c>
      <c r="T2" s="1" t="s">
        <v>13</v>
      </c>
      <c r="U2" s="1" t="s">
        <v>16</v>
      </c>
      <c r="V2" s="1" t="s">
        <v>17</v>
      </c>
      <c r="W2" s="1" t="s">
        <v>18</v>
      </c>
      <c r="X2" s="45" t="s">
        <v>491</v>
      </c>
      <c r="Y2" s="45" t="s">
        <v>492</v>
      </c>
      <c r="Z2" s="43" t="s">
        <v>30</v>
      </c>
      <c r="AA2" s="43" t="s">
        <v>31</v>
      </c>
      <c r="AB2" s="43" t="s">
        <v>32</v>
      </c>
      <c r="AC2" s="43" t="s">
        <v>33</v>
      </c>
      <c r="AD2" s="1" t="s">
        <v>34</v>
      </c>
      <c r="AE2" s="1" t="s">
        <v>35</v>
      </c>
      <c r="AF2" s="1" t="s">
        <v>36</v>
      </c>
      <c r="AG2" s="1" t="s">
        <v>37</v>
      </c>
      <c r="AH2" s="1" t="s">
        <v>38</v>
      </c>
      <c r="AI2" s="1" t="s">
        <v>39</v>
      </c>
      <c r="AJ2" s="1" t="s">
        <v>40</v>
      </c>
      <c r="AK2" s="1" t="s">
        <v>41</v>
      </c>
      <c r="AL2" s="1" t="s">
        <v>42</v>
      </c>
      <c r="AM2" s="1" t="s">
        <v>43</v>
      </c>
      <c r="AN2" s="1" t="s">
        <v>152</v>
      </c>
      <c r="AO2" s="1" t="s">
        <v>44</v>
      </c>
      <c r="AP2" s="1" t="s">
        <v>115</v>
      </c>
      <c r="AQ2" s="1" t="s">
        <v>46</v>
      </c>
      <c r="AR2" s="1" t="s">
        <v>51</v>
      </c>
      <c r="AS2" s="1" t="s">
        <v>52</v>
      </c>
      <c r="AT2" s="1" t="s">
        <v>53</v>
      </c>
      <c r="AU2" s="1" t="s">
        <v>54</v>
      </c>
      <c r="AV2" s="1" t="s">
        <v>55</v>
      </c>
      <c r="AW2" s="1" t="s">
        <v>56</v>
      </c>
      <c r="AX2" s="1" t="s">
        <v>57</v>
      </c>
      <c r="AY2" s="1" t="s">
        <v>58</v>
      </c>
      <c r="AZ2" s="1" t="s">
        <v>59</v>
      </c>
      <c r="BA2" s="1" t="s">
        <v>61</v>
      </c>
      <c r="BB2" s="1" t="s">
        <v>62</v>
      </c>
      <c r="BC2" s="1" t="s">
        <v>63</v>
      </c>
      <c r="BD2" s="1" t="s">
        <v>64</v>
      </c>
    </row>
    <row r="3" spans="1:56" ht="150" customHeight="1" x14ac:dyDescent="0.25">
      <c r="A3" s="17" t="s">
        <v>515</v>
      </c>
      <c r="B3" s="2" t="s">
        <v>117</v>
      </c>
      <c r="C3" s="2" t="s">
        <v>513</v>
      </c>
      <c r="D3" s="2" t="s">
        <v>493</v>
      </c>
      <c r="E3" s="2" t="s">
        <v>493</v>
      </c>
      <c r="F3" s="2"/>
      <c r="G3" s="2" t="s">
        <v>143</v>
      </c>
      <c r="H3" s="2" t="s">
        <v>507</v>
      </c>
      <c r="I3" s="2"/>
      <c r="J3" s="2" t="s">
        <v>69</v>
      </c>
      <c r="K3" s="2" t="s">
        <v>496</v>
      </c>
      <c r="L3" s="2" t="s">
        <v>70</v>
      </c>
      <c r="M3" s="2" t="s">
        <v>500</v>
      </c>
      <c r="N3" s="2" t="s">
        <v>71</v>
      </c>
      <c r="O3" s="2" t="s">
        <v>508</v>
      </c>
      <c r="P3" s="2" t="s">
        <v>72</v>
      </c>
      <c r="Q3" s="2" t="s">
        <v>73</v>
      </c>
      <c r="R3" s="2" t="s">
        <v>153</v>
      </c>
      <c r="S3" s="2" t="s">
        <v>154</v>
      </c>
      <c r="T3" s="2" t="s">
        <v>74</v>
      </c>
      <c r="U3" s="2" t="s">
        <v>76</v>
      </c>
      <c r="V3" s="2"/>
      <c r="W3" s="2" t="s">
        <v>77</v>
      </c>
      <c r="X3" s="2" t="s">
        <v>484</v>
      </c>
      <c r="Y3" s="2" t="s">
        <v>485</v>
      </c>
      <c r="Z3" s="2" t="s">
        <v>81</v>
      </c>
      <c r="AA3" s="2" t="s">
        <v>82</v>
      </c>
      <c r="AB3" s="2" t="s">
        <v>32</v>
      </c>
      <c r="AC3" s="2" t="s">
        <v>83</v>
      </c>
      <c r="AD3" s="2" t="s">
        <v>84</v>
      </c>
      <c r="AE3" s="2" t="s">
        <v>84</v>
      </c>
      <c r="AF3" s="2" t="s">
        <v>84</v>
      </c>
      <c r="AG3" s="2" t="s">
        <v>84</v>
      </c>
      <c r="AH3" s="31" t="s">
        <v>140</v>
      </c>
      <c r="AI3" s="2" t="s">
        <v>85</v>
      </c>
      <c r="AJ3" s="2"/>
      <c r="AK3" s="2"/>
      <c r="AL3" s="2" t="s">
        <v>86</v>
      </c>
      <c r="AM3" s="2" t="s">
        <v>87</v>
      </c>
      <c r="AN3" s="2" t="s">
        <v>155</v>
      </c>
      <c r="AO3" s="2" t="s">
        <v>125</v>
      </c>
      <c r="AP3" s="2" t="s">
        <v>89</v>
      </c>
      <c r="AQ3" s="2" t="s">
        <v>89</v>
      </c>
      <c r="AR3" s="2" t="s">
        <v>92</v>
      </c>
      <c r="AS3" s="2" t="s">
        <v>93</v>
      </c>
      <c r="AT3" s="2" t="s">
        <v>94</v>
      </c>
      <c r="AU3" s="2" t="s">
        <v>95</v>
      </c>
      <c r="AV3" s="2" t="s">
        <v>96</v>
      </c>
      <c r="AW3" s="2" t="s">
        <v>96</v>
      </c>
      <c r="AX3" s="2" t="s">
        <v>96</v>
      </c>
      <c r="AY3" s="2" t="s">
        <v>92</v>
      </c>
      <c r="AZ3" s="2" t="s">
        <v>126</v>
      </c>
      <c r="BA3" s="2" t="s">
        <v>96</v>
      </c>
      <c r="BB3" s="2" t="s">
        <v>96</v>
      </c>
      <c r="BC3" s="2" t="s">
        <v>96</v>
      </c>
      <c r="BD3" s="2" t="s">
        <v>92</v>
      </c>
    </row>
    <row r="4" spans="1:56" ht="45" customHeight="1" x14ac:dyDescent="0.25">
      <c r="A4" s="17"/>
      <c r="B4" s="9" t="s">
        <v>98</v>
      </c>
      <c r="C4" s="9" t="s">
        <v>512</v>
      </c>
      <c r="D4" s="9" t="s">
        <v>98</v>
      </c>
      <c r="E4" s="9" t="s">
        <v>98</v>
      </c>
      <c r="F4" s="9" t="s">
        <v>98</v>
      </c>
      <c r="G4" s="9" t="s">
        <v>98</v>
      </c>
      <c r="H4" s="12" t="s">
        <v>99</v>
      </c>
      <c r="I4" s="9" t="s">
        <v>98</v>
      </c>
      <c r="J4" s="9" t="s">
        <v>98</v>
      </c>
      <c r="K4" s="9" t="s">
        <v>98</v>
      </c>
      <c r="L4" s="12" t="s">
        <v>99</v>
      </c>
      <c r="M4" s="12" t="s">
        <v>99</v>
      </c>
      <c r="N4" s="9" t="s">
        <v>98</v>
      </c>
      <c r="O4" s="9" t="s">
        <v>98</v>
      </c>
      <c r="P4" s="9" t="s">
        <v>98</v>
      </c>
      <c r="Q4" s="9" t="s">
        <v>98</v>
      </c>
      <c r="R4" s="9" t="s">
        <v>98</v>
      </c>
      <c r="S4" s="9" t="s">
        <v>98</v>
      </c>
      <c r="T4" s="9" t="s">
        <v>98</v>
      </c>
      <c r="U4" s="9" t="s">
        <v>98</v>
      </c>
      <c r="V4" s="9" t="s">
        <v>98</v>
      </c>
      <c r="W4" s="11" t="s">
        <v>511</v>
      </c>
      <c r="X4" s="9" t="s">
        <v>98</v>
      </c>
      <c r="Y4" s="9" t="s">
        <v>98</v>
      </c>
      <c r="Z4" s="9" t="s">
        <v>98</v>
      </c>
      <c r="AA4" s="11" t="s">
        <v>104</v>
      </c>
      <c r="AB4" s="11" t="s">
        <v>104</v>
      </c>
      <c r="AC4" s="11" t="s">
        <v>104</v>
      </c>
      <c r="AD4" s="9" t="s">
        <v>98</v>
      </c>
      <c r="AE4" s="9" t="s">
        <v>98</v>
      </c>
      <c r="AF4" s="9" t="s">
        <v>98</v>
      </c>
      <c r="AG4" s="9" t="s">
        <v>98</v>
      </c>
      <c r="AH4" s="9" t="s">
        <v>98</v>
      </c>
      <c r="AI4" s="9" t="s">
        <v>98</v>
      </c>
      <c r="AJ4" s="9" t="s">
        <v>98</v>
      </c>
      <c r="AK4" s="9" t="s">
        <v>98</v>
      </c>
      <c r="AL4" s="10" t="s">
        <v>100</v>
      </c>
      <c r="AM4" s="9" t="s">
        <v>98</v>
      </c>
      <c r="AN4" s="10" t="s">
        <v>100</v>
      </c>
      <c r="AO4" s="9" t="s">
        <v>98</v>
      </c>
      <c r="AP4" s="9" t="s">
        <v>98</v>
      </c>
      <c r="AQ4" s="9" t="s">
        <v>98</v>
      </c>
      <c r="AR4" s="9" t="s">
        <v>98</v>
      </c>
      <c r="AS4" s="9" t="s">
        <v>98</v>
      </c>
      <c r="AT4" s="9" t="s">
        <v>98</v>
      </c>
      <c r="AU4" s="9" t="s">
        <v>98</v>
      </c>
      <c r="AV4" s="9" t="s">
        <v>98</v>
      </c>
      <c r="AW4" s="9" t="s">
        <v>98</v>
      </c>
      <c r="AX4" s="9" t="s">
        <v>98</v>
      </c>
      <c r="AY4" s="9" t="s">
        <v>98</v>
      </c>
      <c r="AZ4" s="9" t="s">
        <v>98</v>
      </c>
      <c r="BA4" s="9" t="s">
        <v>98</v>
      </c>
      <c r="BB4" s="9" t="s">
        <v>98</v>
      </c>
      <c r="BC4" s="9" t="s">
        <v>98</v>
      </c>
      <c r="BD4" s="9" t="s">
        <v>98</v>
      </c>
    </row>
    <row r="5" spans="1:56" s="13" customFormat="1" ht="15.75" x14ac:dyDescent="0.25">
      <c r="A5" s="49"/>
      <c r="C5" s="60"/>
      <c r="D5" s="50" t="s">
        <v>494</v>
      </c>
      <c r="E5" s="50" t="s">
        <v>494</v>
      </c>
      <c r="G5" s="63"/>
      <c r="H5" s="51" t="str">
        <f>IF(OR(ISBLANK(F5),ISBLANK(G5),ISBLANK(AS5),ISBLANK(AT5),ISBLANK(AU5)),"Calculated",UPPER(F5)&amp;"-"&amp;UPPER(G5)&amp;"-"&amp;AS5&amp;"X"&amp;AT5&amp;UPPER(AU5))</f>
        <v>Calculated</v>
      </c>
      <c r="I5" s="47"/>
      <c r="K5" s="52"/>
      <c r="L5" s="53" t="str">
        <f t="shared" ref="L5:L18" si="0">IFERROR(K5/J5,"Calculated")</f>
        <v>Calculated</v>
      </c>
      <c r="M5" s="53" t="str">
        <f>IFERROR(ROUND(ROUND(K5/J5,2)*1.15,2),"Calculated")</f>
        <v>Calculated</v>
      </c>
      <c r="O5" s="54"/>
      <c r="P5" s="47"/>
      <c r="Q5" s="47"/>
      <c r="R5" s="47"/>
      <c r="S5" s="47"/>
      <c r="T5" s="47"/>
      <c r="U5" s="47"/>
      <c r="X5" s="47"/>
      <c r="Y5" s="47"/>
      <c r="Z5" s="47" t="s">
        <v>105</v>
      </c>
      <c r="AC5" s="47"/>
      <c r="AD5" s="55"/>
      <c r="AE5" s="55"/>
      <c r="AF5" s="55"/>
      <c r="AG5" s="55"/>
      <c r="AH5" s="47" t="s">
        <v>217</v>
      </c>
      <c r="AI5" s="47"/>
      <c r="AJ5" s="47"/>
      <c r="AK5" s="47"/>
      <c r="AL5" s="47"/>
      <c r="AM5" s="47"/>
      <c r="AN5" s="47"/>
      <c r="AP5" s="47"/>
      <c r="AQ5" s="47"/>
      <c r="AU5" s="47"/>
      <c r="AZ5" s="47"/>
    </row>
    <row r="6" spans="1:56" s="13" customFormat="1" ht="15.75" x14ac:dyDescent="0.25">
      <c r="A6" s="49"/>
      <c r="B6" s="64"/>
      <c r="C6" s="60"/>
      <c r="D6" s="50" t="s">
        <v>494</v>
      </c>
      <c r="E6" s="50" t="s">
        <v>494</v>
      </c>
      <c r="G6" s="63"/>
      <c r="H6" s="51" t="str">
        <f t="shared" ref="H6:H19" si="1">IF(OR(ISBLANK(F6),ISBLANK(G6),ISBLANK(AS6),ISBLANK(AT6),ISBLANK(AU6)),"Calculated",UPPER(F6)&amp;"-"&amp;UPPER(G6)&amp;"-"&amp;AS6&amp;"X"&amp;AT6&amp;UPPER(AU6))</f>
        <v>Calculated</v>
      </c>
      <c r="I6" s="47"/>
      <c r="K6" s="52"/>
      <c r="L6" s="53" t="str">
        <f t="shared" si="0"/>
        <v>Calculated</v>
      </c>
      <c r="M6" s="53" t="str">
        <f t="shared" ref="M6:M19" si="2">IFERROR(ROUND(ROUND(K6/J6,2)*1.15,2),"Calculated")</f>
        <v>Calculated</v>
      </c>
      <c r="O6" s="54"/>
      <c r="P6" s="47"/>
      <c r="Q6" s="47"/>
      <c r="R6" s="47"/>
      <c r="S6" s="47"/>
      <c r="T6" s="47"/>
      <c r="U6" s="47"/>
      <c r="X6" s="47"/>
      <c r="Y6" s="47"/>
      <c r="Z6" s="47" t="s">
        <v>105</v>
      </c>
      <c r="AC6" s="47"/>
      <c r="AD6" s="55"/>
      <c r="AE6" s="55"/>
      <c r="AF6" s="55"/>
      <c r="AG6" s="55"/>
      <c r="AH6" s="47" t="s">
        <v>217</v>
      </c>
      <c r="AI6" s="47"/>
      <c r="AJ6" s="47"/>
      <c r="AK6" s="47"/>
      <c r="AL6" s="47"/>
      <c r="AM6" s="47"/>
      <c r="AN6" s="47"/>
      <c r="AP6" s="47"/>
      <c r="AQ6" s="47"/>
      <c r="AU6" s="47"/>
      <c r="AZ6" s="47"/>
    </row>
    <row r="7" spans="1:56" s="13" customFormat="1" ht="15.75" x14ac:dyDescent="0.25">
      <c r="A7" s="49"/>
      <c r="B7" s="64"/>
      <c r="C7" s="22"/>
      <c r="D7" s="50" t="s">
        <v>494</v>
      </c>
      <c r="E7" s="50" t="s">
        <v>494</v>
      </c>
      <c r="G7" s="63"/>
      <c r="H7" s="51" t="str">
        <f t="shared" si="1"/>
        <v>Calculated</v>
      </c>
      <c r="I7" s="47"/>
      <c r="K7" s="52"/>
      <c r="L7" s="53" t="str">
        <f t="shared" si="0"/>
        <v>Calculated</v>
      </c>
      <c r="M7" s="53" t="str">
        <f t="shared" si="2"/>
        <v>Calculated</v>
      </c>
      <c r="O7" s="54"/>
      <c r="P7" s="47"/>
      <c r="Q7" s="47"/>
      <c r="R7" s="47"/>
      <c r="S7" s="47"/>
      <c r="T7" s="47"/>
      <c r="U7" s="47"/>
      <c r="X7" s="47"/>
      <c r="Y7" s="47"/>
      <c r="Z7" s="47" t="s">
        <v>105</v>
      </c>
      <c r="AC7" s="47"/>
      <c r="AH7" s="47" t="s">
        <v>217</v>
      </c>
      <c r="AI7" s="47"/>
      <c r="AJ7" s="47"/>
      <c r="AK7" s="47"/>
      <c r="AL7" s="47"/>
      <c r="AM7" s="47"/>
      <c r="AN7" s="47"/>
      <c r="AP7" s="47"/>
      <c r="AQ7" s="47"/>
      <c r="AU7" s="47"/>
      <c r="AZ7" s="47"/>
    </row>
    <row r="8" spans="1:56" s="13" customFormat="1" ht="15.75" x14ac:dyDescent="0.25">
      <c r="A8" s="49"/>
      <c r="B8" s="64"/>
      <c r="C8" s="22"/>
      <c r="D8" s="50" t="s">
        <v>494</v>
      </c>
      <c r="E8" s="50" t="s">
        <v>494</v>
      </c>
      <c r="G8" s="63"/>
      <c r="H8" s="51" t="str">
        <f t="shared" si="1"/>
        <v>Calculated</v>
      </c>
      <c r="I8" s="47"/>
      <c r="K8" s="52"/>
      <c r="L8" s="53" t="str">
        <f t="shared" si="0"/>
        <v>Calculated</v>
      </c>
      <c r="M8" s="53" t="str">
        <f t="shared" si="2"/>
        <v>Calculated</v>
      </c>
      <c r="O8" s="54"/>
      <c r="P8" s="47"/>
      <c r="Q8" s="47"/>
      <c r="R8" s="47"/>
      <c r="S8" s="47"/>
      <c r="T8" s="47"/>
      <c r="U8" s="47"/>
      <c r="X8" s="47"/>
      <c r="Y8" s="47"/>
      <c r="Z8" s="47" t="s">
        <v>105</v>
      </c>
      <c r="AC8" s="47"/>
      <c r="AH8" s="47" t="s">
        <v>217</v>
      </c>
      <c r="AI8" s="47"/>
      <c r="AJ8" s="47"/>
      <c r="AK8" s="47"/>
      <c r="AL8" s="47"/>
      <c r="AM8" s="47"/>
      <c r="AN8" s="47"/>
      <c r="AP8" s="47"/>
      <c r="AQ8" s="47"/>
      <c r="AU8" s="47"/>
      <c r="AZ8" s="47"/>
    </row>
    <row r="9" spans="1:56" s="13" customFormat="1" ht="15.75" x14ac:dyDescent="0.25">
      <c r="A9" s="49"/>
      <c r="B9" s="64"/>
      <c r="C9" s="22"/>
      <c r="D9" s="50" t="s">
        <v>494</v>
      </c>
      <c r="E9" s="50" t="s">
        <v>494</v>
      </c>
      <c r="G9" s="63"/>
      <c r="H9" s="51" t="str">
        <f t="shared" si="1"/>
        <v>Calculated</v>
      </c>
      <c r="I9" s="47"/>
      <c r="K9" s="52"/>
      <c r="L9" s="53" t="str">
        <f t="shared" si="0"/>
        <v>Calculated</v>
      </c>
      <c r="M9" s="53" t="str">
        <f t="shared" si="2"/>
        <v>Calculated</v>
      </c>
      <c r="O9" s="54"/>
      <c r="P9" s="47"/>
      <c r="Q9" s="47"/>
      <c r="R9" s="47"/>
      <c r="S9" s="47"/>
      <c r="T9" s="47"/>
      <c r="U9" s="47"/>
      <c r="X9" s="47"/>
      <c r="Y9" s="47"/>
      <c r="Z9" s="47" t="s">
        <v>105</v>
      </c>
      <c r="AC9" s="47"/>
      <c r="AH9" s="47" t="s">
        <v>217</v>
      </c>
      <c r="AI9" s="47"/>
      <c r="AJ9" s="47"/>
      <c r="AK9" s="47"/>
      <c r="AL9" s="47"/>
      <c r="AM9" s="47"/>
      <c r="AN9" s="47"/>
      <c r="AP9" s="47"/>
      <c r="AQ9" s="47"/>
      <c r="AU9" s="47"/>
      <c r="AZ9" s="47"/>
    </row>
    <row r="10" spans="1:56" s="13" customFormat="1" ht="15.75" x14ac:dyDescent="0.25">
      <c r="A10" s="49"/>
      <c r="B10" s="64"/>
      <c r="C10" s="22"/>
      <c r="D10" s="50" t="s">
        <v>494</v>
      </c>
      <c r="E10" s="50" t="s">
        <v>494</v>
      </c>
      <c r="G10" s="63"/>
      <c r="H10" s="51" t="str">
        <f t="shared" si="1"/>
        <v>Calculated</v>
      </c>
      <c r="I10" s="47"/>
      <c r="K10" s="52"/>
      <c r="L10" s="53" t="str">
        <f t="shared" si="0"/>
        <v>Calculated</v>
      </c>
      <c r="M10" s="53" t="str">
        <f t="shared" si="2"/>
        <v>Calculated</v>
      </c>
      <c r="O10" s="54"/>
      <c r="P10" s="47"/>
      <c r="Q10" s="47"/>
      <c r="R10" s="47"/>
      <c r="S10" s="47"/>
      <c r="T10" s="47"/>
      <c r="U10" s="47"/>
      <c r="X10" s="47"/>
      <c r="Y10" s="47"/>
      <c r="Z10" s="47" t="s">
        <v>105</v>
      </c>
      <c r="AC10" s="47"/>
      <c r="AH10" s="47" t="s">
        <v>217</v>
      </c>
      <c r="AI10" s="47"/>
      <c r="AJ10" s="47"/>
      <c r="AK10" s="47"/>
      <c r="AL10" s="47"/>
      <c r="AM10" s="47"/>
      <c r="AN10" s="47"/>
      <c r="AP10" s="47"/>
      <c r="AQ10" s="47"/>
      <c r="AU10" s="47"/>
      <c r="AZ10" s="47"/>
    </row>
    <row r="11" spans="1:56" s="13" customFormat="1" ht="15.75" x14ac:dyDescent="0.25">
      <c r="A11" s="49"/>
      <c r="B11" s="64"/>
      <c r="C11" s="22"/>
      <c r="D11" s="50" t="s">
        <v>494</v>
      </c>
      <c r="E11" s="50" t="s">
        <v>494</v>
      </c>
      <c r="G11" s="63"/>
      <c r="H11" s="51" t="str">
        <f t="shared" si="1"/>
        <v>Calculated</v>
      </c>
      <c r="I11" s="47"/>
      <c r="K11" s="52"/>
      <c r="L11" s="53" t="str">
        <f t="shared" si="0"/>
        <v>Calculated</v>
      </c>
      <c r="M11" s="53" t="str">
        <f t="shared" si="2"/>
        <v>Calculated</v>
      </c>
      <c r="O11" s="54"/>
      <c r="P11" s="47"/>
      <c r="Q11" s="47"/>
      <c r="R11" s="47"/>
      <c r="S11" s="47"/>
      <c r="T11" s="47"/>
      <c r="U11" s="47"/>
      <c r="X11" s="47"/>
      <c r="Y11" s="47"/>
      <c r="Z11" s="47" t="s">
        <v>105</v>
      </c>
      <c r="AC11" s="47"/>
      <c r="AH11" s="47" t="s">
        <v>217</v>
      </c>
      <c r="AI11" s="47"/>
      <c r="AJ11" s="47"/>
      <c r="AK11" s="47"/>
      <c r="AL11" s="47"/>
      <c r="AM11" s="47"/>
      <c r="AN11" s="47"/>
      <c r="AP11" s="47"/>
      <c r="AQ11" s="47"/>
      <c r="AU11" s="47"/>
      <c r="AZ11" s="47"/>
    </row>
    <row r="12" spans="1:56" s="13" customFormat="1" ht="15.75" x14ac:dyDescent="0.25">
      <c r="A12" s="49"/>
      <c r="C12" s="22"/>
      <c r="D12" s="50" t="s">
        <v>494</v>
      </c>
      <c r="E12" s="50" t="s">
        <v>494</v>
      </c>
      <c r="H12" s="51" t="str">
        <f t="shared" si="1"/>
        <v>Calculated</v>
      </c>
      <c r="I12" s="47"/>
      <c r="K12" s="52"/>
      <c r="L12" s="53" t="str">
        <f t="shared" si="0"/>
        <v>Calculated</v>
      </c>
      <c r="M12" s="53" t="str">
        <f t="shared" si="2"/>
        <v>Calculated</v>
      </c>
      <c r="P12" s="47"/>
      <c r="Q12" s="47"/>
      <c r="R12" s="47"/>
      <c r="S12" s="47"/>
      <c r="T12" s="47"/>
      <c r="U12" s="47"/>
      <c r="X12" s="47"/>
      <c r="Y12" s="47"/>
      <c r="Z12" s="47" t="s">
        <v>105</v>
      </c>
      <c r="AC12" s="47"/>
      <c r="AH12" s="47" t="s">
        <v>217</v>
      </c>
      <c r="AI12" s="47"/>
      <c r="AJ12" s="47"/>
      <c r="AK12" s="47"/>
      <c r="AL12" s="47"/>
      <c r="AM12" s="47"/>
      <c r="AN12" s="47"/>
      <c r="AP12" s="47"/>
      <c r="AQ12" s="47"/>
      <c r="AU12" s="47"/>
      <c r="AZ12" s="47"/>
    </row>
    <row r="13" spans="1:56" s="13" customFormat="1" ht="15.75" x14ac:dyDescent="0.25">
      <c r="A13" s="49"/>
      <c r="C13" s="22"/>
      <c r="D13" s="50" t="s">
        <v>494</v>
      </c>
      <c r="E13" s="50" t="s">
        <v>494</v>
      </c>
      <c r="H13" s="51" t="str">
        <f t="shared" si="1"/>
        <v>Calculated</v>
      </c>
      <c r="I13" s="47"/>
      <c r="K13" s="52"/>
      <c r="L13" s="53" t="str">
        <f t="shared" si="0"/>
        <v>Calculated</v>
      </c>
      <c r="M13" s="53" t="str">
        <f t="shared" si="2"/>
        <v>Calculated</v>
      </c>
      <c r="P13" s="47"/>
      <c r="Q13" s="47"/>
      <c r="R13" s="47"/>
      <c r="S13" s="47"/>
      <c r="T13" s="47"/>
      <c r="U13" s="47"/>
      <c r="X13" s="47"/>
      <c r="Y13" s="47"/>
      <c r="Z13" s="47" t="s">
        <v>105</v>
      </c>
      <c r="AC13" s="47"/>
      <c r="AH13" s="47" t="s">
        <v>217</v>
      </c>
      <c r="AI13" s="47"/>
      <c r="AJ13" s="47"/>
      <c r="AK13" s="47"/>
      <c r="AL13" s="47"/>
      <c r="AM13" s="47"/>
      <c r="AN13" s="47"/>
      <c r="AP13" s="47"/>
      <c r="AQ13" s="47"/>
      <c r="AU13" s="47"/>
      <c r="AZ13" s="47"/>
    </row>
    <row r="14" spans="1:56" s="13" customFormat="1" ht="15.75" x14ac:dyDescent="0.25">
      <c r="A14" s="49"/>
      <c r="C14" s="22"/>
      <c r="D14" s="50" t="s">
        <v>494</v>
      </c>
      <c r="E14" s="50" t="s">
        <v>494</v>
      </c>
      <c r="H14" s="51" t="str">
        <f t="shared" si="1"/>
        <v>Calculated</v>
      </c>
      <c r="I14" s="47"/>
      <c r="K14" s="52"/>
      <c r="L14" s="53" t="str">
        <f t="shared" si="0"/>
        <v>Calculated</v>
      </c>
      <c r="M14" s="53" t="str">
        <f t="shared" si="2"/>
        <v>Calculated</v>
      </c>
      <c r="P14" s="47"/>
      <c r="Q14" s="47"/>
      <c r="R14" s="47"/>
      <c r="S14" s="47"/>
      <c r="T14" s="47"/>
      <c r="U14" s="47"/>
      <c r="X14" s="47"/>
      <c r="Y14" s="47"/>
      <c r="Z14" s="47" t="s">
        <v>105</v>
      </c>
      <c r="AC14" s="47"/>
      <c r="AH14" s="47" t="s">
        <v>217</v>
      </c>
      <c r="AI14" s="47"/>
      <c r="AJ14" s="47"/>
      <c r="AK14" s="47"/>
      <c r="AL14" s="47"/>
      <c r="AM14" s="47"/>
      <c r="AN14" s="47"/>
      <c r="AP14" s="47"/>
      <c r="AQ14" s="47"/>
      <c r="AU14" s="47"/>
      <c r="AZ14" s="47"/>
    </row>
    <row r="15" spans="1:56" s="13" customFormat="1" ht="15.75" x14ac:dyDescent="0.25">
      <c r="A15" s="49"/>
      <c r="C15" s="22"/>
      <c r="D15" s="50" t="s">
        <v>494</v>
      </c>
      <c r="E15" s="50" t="s">
        <v>494</v>
      </c>
      <c r="H15" s="51" t="str">
        <f t="shared" si="1"/>
        <v>Calculated</v>
      </c>
      <c r="I15" s="47"/>
      <c r="K15" s="52"/>
      <c r="L15" s="53" t="str">
        <f t="shared" si="0"/>
        <v>Calculated</v>
      </c>
      <c r="M15" s="53" t="str">
        <f t="shared" si="2"/>
        <v>Calculated</v>
      </c>
      <c r="P15" s="47"/>
      <c r="Q15" s="47"/>
      <c r="R15" s="47"/>
      <c r="S15" s="47"/>
      <c r="T15" s="47"/>
      <c r="U15" s="47"/>
      <c r="X15" s="47"/>
      <c r="Y15" s="47"/>
      <c r="Z15" s="47" t="s">
        <v>105</v>
      </c>
      <c r="AC15" s="47"/>
      <c r="AH15" s="47" t="s">
        <v>217</v>
      </c>
      <c r="AI15" s="47"/>
      <c r="AJ15" s="47"/>
      <c r="AK15" s="47"/>
      <c r="AL15" s="47"/>
      <c r="AM15" s="47"/>
      <c r="AN15" s="47"/>
      <c r="AP15" s="47"/>
      <c r="AQ15" s="47"/>
      <c r="AU15" s="47"/>
      <c r="AZ15" s="47"/>
    </row>
    <row r="16" spans="1:56" s="13" customFormat="1" ht="15.75" x14ac:dyDescent="0.25">
      <c r="A16" s="49"/>
      <c r="C16" s="22"/>
      <c r="D16" s="50" t="s">
        <v>494</v>
      </c>
      <c r="E16" s="50" t="s">
        <v>494</v>
      </c>
      <c r="H16" s="51" t="str">
        <f t="shared" si="1"/>
        <v>Calculated</v>
      </c>
      <c r="I16" s="47"/>
      <c r="K16" s="52"/>
      <c r="L16" s="53" t="str">
        <f t="shared" si="0"/>
        <v>Calculated</v>
      </c>
      <c r="M16" s="53" t="str">
        <f t="shared" si="2"/>
        <v>Calculated</v>
      </c>
      <c r="P16" s="47"/>
      <c r="Q16" s="47"/>
      <c r="R16" s="47"/>
      <c r="S16" s="47"/>
      <c r="T16" s="47"/>
      <c r="U16" s="47"/>
      <c r="X16" s="47"/>
      <c r="Y16" s="47"/>
      <c r="Z16" s="47" t="s">
        <v>105</v>
      </c>
      <c r="AC16" s="47"/>
      <c r="AH16" s="47" t="s">
        <v>217</v>
      </c>
      <c r="AI16" s="47"/>
      <c r="AJ16" s="47"/>
      <c r="AK16" s="47"/>
      <c r="AL16" s="47"/>
      <c r="AM16" s="47"/>
      <c r="AN16" s="47"/>
      <c r="AP16" s="47"/>
      <c r="AQ16" s="47"/>
      <c r="AU16" s="47"/>
      <c r="AZ16" s="47"/>
      <c r="BB16" s="65"/>
    </row>
    <row r="17" spans="1:54" s="13" customFormat="1" ht="15.75" x14ac:dyDescent="0.25">
      <c r="A17" s="49"/>
      <c r="C17" s="22"/>
      <c r="D17" s="50" t="s">
        <v>494</v>
      </c>
      <c r="E17" s="50" t="s">
        <v>494</v>
      </c>
      <c r="H17" s="51" t="str">
        <f t="shared" si="1"/>
        <v>Calculated</v>
      </c>
      <c r="I17" s="47"/>
      <c r="K17" s="52"/>
      <c r="L17" s="53" t="str">
        <f t="shared" si="0"/>
        <v>Calculated</v>
      </c>
      <c r="M17" s="53" t="str">
        <f t="shared" si="2"/>
        <v>Calculated</v>
      </c>
      <c r="P17" s="47"/>
      <c r="Q17" s="47"/>
      <c r="R17" s="47"/>
      <c r="S17" s="47"/>
      <c r="T17" s="47"/>
      <c r="U17" s="47"/>
      <c r="X17" s="47"/>
      <c r="Y17" s="47"/>
      <c r="Z17" s="47" t="s">
        <v>105</v>
      </c>
      <c r="AC17" s="47"/>
      <c r="AH17" s="47" t="s">
        <v>217</v>
      </c>
      <c r="AI17" s="47"/>
      <c r="AJ17" s="47"/>
      <c r="AK17" s="47"/>
      <c r="AL17" s="47"/>
      <c r="AM17" s="47"/>
      <c r="AN17" s="47"/>
      <c r="AP17" s="47"/>
      <c r="AQ17" s="47"/>
      <c r="AU17" s="47"/>
      <c r="AZ17" s="47"/>
      <c r="BB17" s="65"/>
    </row>
    <row r="18" spans="1:54" s="13" customFormat="1" ht="15.75" x14ac:dyDescent="0.25">
      <c r="A18" s="49"/>
      <c r="C18" s="22"/>
      <c r="D18" s="50" t="s">
        <v>494</v>
      </c>
      <c r="E18" s="50" t="s">
        <v>494</v>
      </c>
      <c r="H18" s="51" t="str">
        <f t="shared" si="1"/>
        <v>Calculated</v>
      </c>
      <c r="I18" s="47"/>
      <c r="K18" s="52"/>
      <c r="L18" s="53" t="str">
        <f t="shared" si="0"/>
        <v>Calculated</v>
      </c>
      <c r="M18" s="53" t="str">
        <f t="shared" si="2"/>
        <v>Calculated</v>
      </c>
      <c r="P18" s="47"/>
      <c r="Q18" s="47"/>
      <c r="R18" s="47"/>
      <c r="S18" s="47"/>
      <c r="T18" s="47"/>
      <c r="U18" s="47"/>
      <c r="X18" s="47"/>
      <c r="Y18" s="47"/>
      <c r="Z18" s="47" t="s">
        <v>105</v>
      </c>
      <c r="AC18" s="47"/>
      <c r="AH18" s="47" t="s">
        <v>217</v>
      </c>
      <c r="AI18" s="47"/>
      <c r="AJ18" s="47"/>
      <c r="AK18" s="47"/>
      <c r="AL18" s="47"/>
      <c r="AM18" s="47"/>
      <c r="AN18" s="47"/>
      <c r="AP18" s="47"/>
      <c r="AQ18" s="47"/>
      <c r="AU18" s="47"/>
      <c r="AZ18" s="47"/>
    </row>
    <row r="19" spans="1:54" s="13" customFormat="1" ht="15.75" x14ac:dyDescent="0.25">
      <c r="A19" s="49"/>
      <c r="C19" s="22"/>
      <c r="D19" s="50" t="s">
        <v>494</v>
      </c>
      <c r="E19" s="50" t="s">
        <v>494</v>
      </c>
      <c r="H19" s="51" t="str">
        <f t="shared" si="1"/>
        <v>Calculated</v>
      </c>
      <c r="I19" s="47"/>
      <c r="K19" s="52"/>
      <c r="L19" s="53" t="str">
        <f t="shared" ref="L19" si="3">IFERROR(K19/J19,"Calculated")</f>
        <v>Calculated</v>
      </c>
      <c r="M19" s="53" t="str">
        <f t="shared" si="2"/>
        <v>Calculated</v>
      </c>
      <c r="P19" s="47"/>
      <c r="Q19" s="47"/>
      <c r="R19" s="47"/>
      <c r="S19" s="47"/>
      <c r="T19" s="47"/>
      <c r="U19" s="47"/>
      <c r="X19" s="47"/>
      <c r="Y19" s="47"/>
      <c r="Z19" s="47" t="s">
        <v>105</v>
      </c>
      <c r="AC19" s="47"/>
      <c r="AH19" s="47" t="s">
        <v>217</v>
      </c>
      <c r="AI19" s="47"/>
      <c r="AJ19" s="47"/>
      <c r="AK19" s="47"/>
      <c r="AL19" s="47"/>
      <c r="AM19" s="47"/>
      <c r="AN19" s="47"/>
      <c r="AP19" s="47"/>
      <c r="AQ19" s="47"/>
      <c r="AU19" s="47"/>
      <c r="AZ19" s="47"/>
    </row>
    <row r="20" spans="1:54" x14ac:dyDescent="0.25">
      <c r="P20" s="22"/>
      <c r="AP20" s="22"/>
      <c r="AQ20" s="22"/>
    </row>
  </sheetData>
  <conditionalFormatting sqref="A5:C19">
    <cfRule type="expression" dxfId="17" priority="1">
      <formula>OR(RIGHT(A5,1)=" ",RIGHT(A5,1)=CHAR(10),RIGHT(A5,1)=CHAR(13))</formula>
    </cfRule>
  </conditionalFormatting>
  <conditionalFormatting sqref="D5:E19">
    <cfRule type="expression" dxfId="16" priority="3">
      <formula>LEN(D5)&lt;&gt;14</formula>
    </cfRule>
    <cfRule type="expression" dxfId="15" priority="4">
      <formula>IF(D5="00000000000000",FALSE,COUNTIF(D:D,D5)&gt;1)</formula>
    </cfRule>
  </conditionalFormatting>
  <conditionalFormatting sqref="D5:BD19">
    <cfRule type="expression" dxfId="14" priority="10">
      <formula>OR(RIGHT(D5,1)=" ",RIGHT(D5,1)=CHAR(10),RIGHT(D5,1)=CHAR(13))</formula>
    </cfRule>
  </conditionalFormatting>
  <conditionalFormatting sqref="G5:G19 V5:W19">
    <cfRule type="expression" dxfId="13" priority="8">
      <formula>LEN(G5)&gt;50</formula>
    </cfRule>
  </conditionalFormatting>
  <conditionalFormatting sqref="H5:H19">
    <cfRule type="expression" dxfId="12" priority="11">
      <formula>LEN(H5)&gt;40</formula>
    </cfRule>
  </conditionalFormatting>
  <conditionalFormatting sqref="O5:O19">
    <cfRule type="expression" dxfId="11" priority="7">
      <formula>OR(NOT(ISERROR(FIND(" BC",O5))),NOT(ISERROR(FIND(" AB",O5))),NOT(ISERROR(FIND(" SK",O5))),NOT(ISERROR(FIND(" QC",O5))),NOT(ISERROR(FIND(" ON",O5))),NOT(ISERROR(FIND(" MB",O5))),NOT(ISERROR(FIND(" NL",O5))),NOT(ISERROR(FIND(" NB",O5))))</formula>
    </cfRule>
  </conditionalFormatting>
  <conditionalFormatting sqref="U5:U19">
    <cfRule type="expression" dxfId="10" priority="2">
      <formula>ISERROR(FIND(UPPER(U5),UPPER(I5)))</formula>
    </cfRule>
  </conditionalFormatting>
  <conditionalFormatting sqref="AB5:AB19">
    <cfRule type="expression" dxfId="9" priority="6">
      <formula>NOT(ISERROR(FIND("-",AB5)))</formula>
    </cfRule>
  </conditionalFormatting>
  <conditionalFormatting sqref="AD5:AG19 AO5:AO19 AR5:AT19 AV5:AY19 BA5:BD19">
    <cfRule type="expression" dxfId="8" priority="5">
      <formula>NOT(ISNUMBER(AD5))</formula>
    </cfRule>
  </conditionalFormatting>
  <conditionalFormatting sqref="AI5:AK19">
    <cfRule type="expression" dxfId="7" priority="9">
      <formula>OR(AND($AI5=$AJ5,NOT(ISBLANK($AI5))),AND($AI5=$AK5,NOT(ISBLANK($AI5))),AND($AJ5=$AK5,NOT(ISBLANK($AJ5))))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868AB2D6-DA25-430C-971F-68CD6FCF07C7}">
          <x14:formula1>
            <xm:f>Sheet1!$X$2:$X$16</xm:f>
          </x14:formula1>
          <xm:sqref>Q5:Q19</xm:sqref>
        </x14:dataValidation>
        <x14:dataValidation type="list" allowBlank="1" showInputMessage="1" showErrorMessage="1" xr:uid="{7A2E8B82-17AB-4718-9BF7-AABDA8B9E469}">
          <x14:formula1>
            <xm:f>Sheet1!$AC$2:$AC$3</xm:f>
          </x14:formula1>
          <xm:sqref>AH5:AH19</xm:sqref>
        </x14:dataValidation>
        <x14:dataValidation type="list" allowBlank="1" showInputMessage="1" showErrorMessage="1" xr:uid="{0397E846-DC5C-47C3-B7F9-41C9DAFA9173}">
          <x14:formula1>
            <xm:f>Sheet1!$A$2:$A$42</xm:f>
          </x14:formula1>
          <xm:sqref>AI5:AK19</xm:sqref>
        </x14:dataValidation>
        <x14:dataValidation type="list" allowBlank="1" showInputMessage="1" showErrorMessage="1" xr:uid="{3236B3BD-E5FA-478D-A8DF-F0A20A83B6B2}">
          <x14:formula1>
            <xm:f>Sheet1!$N$2:$N$15</xm:f>
          </x14:formula1>
          <xm:sqref>P5:P20 AC5:AC19</xm:sqref>
        </x14:dataValidation>
        <x14:dataValidation type="list" allowBlank="1" showInputMessage="1" showErrorMessage="1" xr:uid="{C25F9B8F-3E84-4215-A0B7-44100B381CE0}">
          <x14:formula1>
            <xm:f>Sheet1!$E$2:$E$3</xm:f>
          </x14:formula1>
          <xm:sqref>R5:R19 AL5:AL19 AP5:AQ19 X5:Y19</xm:sqref>
        </x14:dataValidation>
        <x14:dataValidation type="list" allowBlank="1" showInputMessage="1" showErrorMessage="1" xr:uid="{386E6BBB-F9A7-4164-BA6F-2ECB297008CB}">
          <x14:formula1>
            <xm:f>Sheet1!$AE$2:$AE$4</xm:f>
          </x14:formula1>
          <xm:sqref>Z5:Z19</xm:sqref>
        </x14:dataValidation>
        <x14:dataValidation type="list" allowBlank="1" showInputMessage="1" showErrorMessage="1" xr:uid="{1710F0F0-D442-498A-8960-6E639008B3D6}">
          <x14:formula1>
            <xm:f>Sheet1!$W$2:$W$3</xm:f>
          </x14:formula1>
          <xm:sqref>AN5:AN19</xm:sqref>
        </x14:dataValidation>
        <x14:dataValidation type="list" allowBlank="1" showInputMessage="1" showErrorMessage="1" xr:uid="{F7FCCB41-FD46-4D81-8181-F7EDB8330D44}">
          <x14:formula1>
            <xm:f>Sheet1!$D$2:$D$4</xm:f>
          </x14:formula1>
          <xm:sqref>AM5:AM19</xm:sqref>
        </x14:dataValidation>
        <x14:dataValidation type="list" allowBlank="1" showInputMessage="1" showErrorMessage="1" xr:uid="{574147BB-5711-450F-9FC1-646681177A04}">
          <x14:formula1>
            <xm:f>Sheet1!$V$2:$V$4</xm:f>
          </x14:formula1>
          <xm:sqref>AU5:AU19</xm:sqref>
        </x14:dataValidation>
        <x14:dataValidation type="list" allowBlank="1" showInputMessage="1" showErrorMessage="1" xr:uid="{1F66A8BF-D26C-4044-9FC0-DD9884EE7DFB}">
          <x14:formula1>
            <xm:f>Sheet1!$AA$2:$AA$3</xm:f>
          </x14:formula1>
          <xm:sqref>AZ5:AZ19</xm:sqref>
        </x14:dataValidation>
        <x14:dataValidation type="list" allowBlank="1" showInputMessage="1" showErrorMessage="1" xr:uid="{E3F699DA-ABF5-4390-9879-76E46F565C9F}">
          <x14:formula1>
            <xm:f>Sheet1!$L$2:$L$15</xm:f>
          </x14:formula1>
          <xm:sqref>I5:I19</xm:sqref>
        </x14:dataValidation>
        <x14:dataValidation type="list" allowBlank="1" showInputMessage="1" showErrorMessage="1" xr:uid="{4E8E6139-025B-4346-83E3-6B05E5F1762F}">
          <x14:formula1>
            <xm:f>Sheet1!$P$2:$P$64</xm:f>
          </x14:formula1>
          <xm:sqref>T5:T19</xm:sqref>
        </x14:dataValidation>
        <x14:dataValidation type="list" allowBlank="1" showInputMessage="1" showErrorMessage="1" xr:uid="{2230B744-9B81-4340-BE27-1BA4021EF6C3}">
          <x14:formula1>
            <xm:f>Sheet1!$B$2:$B$5</xm:f>
          </x14:formula1>
          <xm:sqref>U5:U19</xm:sqref>
        </x14:dataValidation>
        <x14:dataValidation type="list" allowBlank="1" showInputMessage="1" showErrorMessage="1" xr:uid="{90D6C6FB-D8BE-4DF0-B71B-7289087A02FF}">
          <x14:formula1>
            <xm:f>Sheet1!$M$2:$M$5</xm:f>
          </x14:formula1>
          <xm:sqref>S5:S19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R19"/>
  <sheetViews>
    <sheetView zoomScale="85" zoomScaleNormal="85" workbookViewId="0">
      <selection activeCell="A2" sqref="A2"/>
    </sheetView>
  </sheetViews>
  <sheetFormatPr defaultRowHeight="15" x14ac:dyDescent="0.25"/>
  <cols>
    <col min="1" max="2" width="20.7109375" customWidth="1"/>
    <col min="3" max="4" width="20.7109375" style="40" customWidth="1"/>
    <col min="5" max="5" width="20.7109375" customWidth="1"/>
    <col min="6" max="7" width="30.7109375" customWidth="1"/>
    <col min="8" max="12" width="20.7109375" customWidth="1"/>
    <col min="13" max="13" width="40.7109375" customWidth="1"/>
    <col min="14" max="17" width="20.7109375" customWidth="1"/>
    <col min="18" max="21" width="10.7109375" customWidth="1"/>
    <col min="22" max="23" width="20.7109375" customWidth="1"/>
    <col min="24" max="28" width="10.7109375" customWidth="1"/>
    <col min="29" max="30" width="20.7109375" customWidth="1"/>
    <col min="31" max="44" width="10.7109375" customWidth="1"/>
  </cols>
  <sheetData>
    <row r="1" spans="1:44" ht="27" thickBot="1" x14ac:dyDescent="0.45">
      <c r="A1" s="5" t="s">
        <v>156</v>
      </c>
      <c r="B1" s="5"/>
      <c r="C1" s="7"/>
      <c r="D1" s="7"/>
      <c r="E1" s="5"/>
      <c r="F1" s="5"/>
      <c r="G1" s="5"/>
      <c r="H1" s="5"/>
      <c r="I1" s="5"/>
      <c r="J1" s="5"/>
      <c r="K1" s="7"/>
      <c r="L1" s="7"/>
      <c r="M1" s="5"/>
      <c r="N1" s="5"/>
      <c r="O1" s="5"/>
      <c r="P1" s="5"/>
      <c r="Q1" s="15"/>
      <c r="R1" s="15"/>
      <c r="S1" s="3"/>
      <c r="T1" s="3"/>
      <c r="U1" s="3"/>
      <c r="V1" s="3"/>
      <c r="W1" s="15"/>
      <c r="X1" s="15"/>
      <c r="Y1" s="15"/>
      <c r="Z1" s="15"/>
      <c r="AA1" s="15"/>
      <c r="AB1" s="15"/>
      <c r="AC1" s="15"/>
      <c r="AD1" s="15"/>
      <c r="AE1" s="7"/>
      <c r="AF1" s="7"/>
      <c r="AG1" s="7"/>
      <c r="AH1" s="7"/>
      <c r="AI1" s="7"/>
      <c r="AJ1" s="7"/>
      <c r="AK1" s="7"/>
      <c r="AL1" s="7"/>
      <c r="AM1" s="7"/>
      <c r="AN1" s="7"/>
      <c r="AO1" s="7"/>
      <c r="AP1" s="7"/>
      <c r="AQ1" s="5"/>
      <c r="AR1" s="7"/>
    </row>
    <row r="2" spans="1:44" ht="93.75" customHeight="1" x14ac:dyDescent="0.25">
      <c r="A2" s="16" t="s">
        <v>1</v>
      </c>
      <c r="B2" s="1" t="s">
        <v>2</v>
      </c>
      <c r="C2" s="1" t="s">
        <v>158</v>
      </c>
      <c r="D2" s="1" t="s">
        <v>163</v>
      </c>
      <c r="E2" s="1" t="s">
        <v>4</v>
      </c>
      <c r="F2" s="1" t="s">
        <v>5</v>
      </c>
      <c r="G2" s="1" t="s">
        <v>506</v>
      </c>
      <c r="H2" s="1" t="s">
        <v>6</v>
      </c>
      <c r="I2" s="1" t="s">
        <v>7</v>
      </c>
      <c r="J2" s="1" t="s">
        <v>498</v>
      </c>
      <c r="K2" s="1" t="s">
        <v>497</v>
      </c>
      <c r="L2" s="1" t="s">
        <v>499</v>
      </c>
      <c r="M2" s="1" t="s">
        <v>8</v>
      </c>
      <c r="N2" s="1" t="s">
        <v>9</v>
      </c>
      <c r="O2" s="1" t="s">
        <v>10</v>
      </c>
      <c r="P2" s="1" t="s">
        <v>11</v>
      </c>
      <c r="Q2" s="1" t="s">
        <v>13</v>
      </c>
      <c r="R2" s="1" t="s">
        <v>26</v>
      </c>
      <c r="S2" s="1" t="s">
        <v>27</v>
      </c>
      <c r="T2" s="1" t="s">
        <v>28</v>
      </c>
      <c r="U2" s="1" t="s">
        <v>30</v>
      </c>
      <c r="V2" s="1" t="s">
        <v>159</v>
      </c>
      <c r="W2" s="1" t="s">
        <v>19</v>
      </c>
      <c r="X2" s="1" t="s">
        <v>160</v>
      </c>
      <c r="Y2" s="1" t="s">
        <v>22</v>
      </c>
      <c r="Z2" s="1" t="s">
        <v>25</v>
      </c>
      <c r="AA2" s="1" t="s">
        <v>24</v>
      </c>
      <c r="AB2" s="1" t="s">
        <v>21</v>
      </c>
      <c r="AC2" s="1" t="s">
        <v>20</v>
      </c>
      <c r="AD2" s="1" t="s">
        <v>161</v>
      </c>
      <c r="AE2" s="1" t="s">
        <v>52</v>
      </c>
      <c r="AF2" s="1" t="s">
        <v>53</v>
      </c>
      <c r="AG2" s="1" t="s">
        <v>54</v>
      </c>
      <c r="AH2" s="1" t="s">
        <v>55</v>
      </c>
      <c r="AI2" s="1" t="s">
        <v>56</v>
      </c>
      <c r="AJ2" s="1" t="s">
        <v>57</v>
      </c>
      <c r="AK2" s="1" t="s">
        <v>58</v>
      </c>
      <c r="AL2" s="1" t="s">
        <v>59</v>
      </c>
      <c r="AM2" s="1" t="s">
        <v>61</v>
      </c>
      <c r="AN2" s="1" t="s">
        <v>62</v>
      </c>
      <c r="AO2" s="1" t="s">
        <v>63</v>
      </c>
      <c r="AP2" s="1" t="s">
        <v>64</v>
      </c>
      <c r="AQ2" s="1" t="s">
        <v>157</v>
      </c>
      <c r="AR2" s="1" t="s">
        <v>162</v>
      </c>
    </row>
    <row r="3" spans="1:44" ht="150" customHeight="1" x14ac:dyDescent="0.25">
      <c r="A3" s="17" t="s">
        <v>164</v>
      </c>
      <c r="B3" s="2" t="s">
        <v>117</v>
      </c>
      <c r="C3" s="2" t="s">
        <v>493</v>
      </c>
      <c r="D3" s="2" t="s">
        <v>493</v>
      </c>
      <c r="E3" s="2"/>
      <c r="F3" s="2" t="s">
        <v>165</v>
      </c>
      <c r="G3" s="2" t="s">
        <v>507</v>
      </c>
      <c r="H3" s="2" t="s">
        <v>166</v>
      </c>
      <c r="I3" s="2" t="s">
        <v>69</v>
      </c>
      <c r="J3" s="2" t="s">
        <v>496</v>
      </c>
      <c r="K3" s="2" t="s">
        <v>70</v>
      </c>
      <c r="L3" s="2" t="s">
        <v>500</v>
      </c>
      <c r="M3" s="2" t="s">
        <v>167</v>
      </c>
      <c r="N3" s="2" t="s">
        <v>508</v>
      </c>
      <c r="O3" s="2" t="s">
        <v>72</v>
      </c>
      <c r="P3" s="2" t="s">
        <v>73</v>
      </c>
      <c r="Q3" s="2" t="s">
        <v>168</v>
      </c>
      <c r="R3" s="2" t="s">
        <v>169</v>
      </c>
      <c r="S3" s="2"/>
      <c r="T3" s="2"/>
      <c r="U3" s="2" t="s">
        <v>105</v>
      </c>
      <c r="V3" s="2"/>
      <c r="W3" s="2" t="s">
        <v>170</v>
      </c>
      <c r="X3" s="36"/>
      <c r="Y3" s="2" t="s">
        <v>171</v>
      </c>
      <c r="Z3" s="2"/>
      <c r="AA3" s="2" t="s">
        <v>480</v>
      </c>
      <c r="AB3" s="2"/>
      <c r="AC3" s="2"/>
      <c r="AD3" s="2" t="s">
        <v>172</v>
      </c>
      <c r="AE3" s="2" t="s">
        <v>93</v>
      </c>
      <c r="AF3" s="2" t="s">
        <v>94</v>
      </c>
      <c r="AG3" s="2" t="s">
        <v>95</v>
      </c>
      <c r="AH3" s="2" t="s">
        <v>96</v>
      </c>
      <c r="AI3" s="2" t="s">
        <v>96</v>
      </c>
      <c r="AJ3" s="2" t="s">
        <v>96</v>
      </c>
      <c r="AK3" s="2" t="s">
        <v>92</v>
      </c>
      <c r="AL3" s="2" t="s">
        <v>126</v>
      </c>
      <c r="AM3" s="2" t="s">
        <v>96</v>
      </c>
      <c r="AN3" s="2" t="s">
        <v>96</v>
      </c>
      <c r="AO3" s="2" t="s">
        <v>96</v>
      </c>
      <c r="AP3" s="2" t="s">
        <v>92</v>
      </c>
      <c r="AQ3" s="2" t="s">
        <v>509</v>
      </c>
      <c r="AR3" s="2" t="s">
        <v>509</v>
      </c>
    </row>
    <row r="4" spans="1:44" ht="45" customHeight="1" x14ac:dyDescent="0.25">
      <c r="A4" s="17"/>
      <c r="B4" s="9" t="s">
        <v>98</v>
      </c>
      <c r="C4" s="9" t="s">
        <v>98</v>
      </c>
      <c r="D4" s="9" t="s">
        <v>98</v>
      </c>
      <c r="E4" s="9" t="s">
        <v>98</v>
      </c>
      <c r="F4" s="9" t="s">
        <v>98</v>
      </c>
      <c r="G4" s="12" t="s">
        <v>99</v>
      </c>
      <c r="H4" s="9" t="s">
        <v>98</v>
      </c>
      <c r="I4" s="9" t="s">
        <v>98</v>
      </c>
      <c r="J4" s="9" t="s">
        <v>98</v>
      </c>
      <c r="K4" s="12" t="s">
        <v>99</v>
      </c>
      <c r="L4" s="12" t="s">
        <v>99</v>
      </c>
      <c r="M4" s="9" t="s">
        <v>98</v>
      </c>
      <c r="N4" s="9" t="s">
        <v>98</v>
      </c>
      <c r="O4" s="9" t="s">
        <v>98</v>
      </c>
      <c r="P4" s="9" t="s">
        <v>98</v>
      </c>
      <c r="Q4" s="9" t="s">
        <v>98</v>
      </c>
      <c r="R4" s="10" t="s">
        <v>100</v>
      </c>
      <c r="S4" s="10" t="s">
        <v>100</v>
      </c>
      <c r="T4" s="10" t="s">
        <v>100</v>
      </c>
      <c r="U4" s="9" t="s">
        <v>98</v>
      </c>
      <c r="V4" s="10" t="s">
        <v>100</v>
      </c>
      <c r="W4" s="10" t="s">
        <v>100</v>
      </c>
      <c r="X4" s="11" t="s">
        <v>173</v>
      </c>
      <c r="Y4" s="11" t="s">
        <v>173</v>
      </c>
      <c r="Z4" s="11" t="s">
        <v>173</v>
      </c>
      <c r="AA4" s="11" t="s">
        <v>173</v>
      </c>
      <c r="AB4" s="11" t="s">
        <v>173</v>
      </c>
      <c r="AC4" s="10" t="s">
        <v>100</v>
      </c>
      <c r="AD4" s="9" t="s">
        <v>98</v>
      </c>
      <c r="AE4" s="9" t="s">
        <v>98</v>
      </c>
      <c r="AF4" s="9" t="s">
        <v>98</v>
      </c>
      <c r="AG4" s="9" t="s">
        <v>98</v>
      </c>
      <c r="AH4" s="9" t="s">
        <v>98</v>
      </c>
      <c r="AI4" s="9" t="s">
        <v>98</v>
      </c>
      <c r="AJ4" s="9" t="s">
        <v>98</v>
      </c>
      <c r="AK4" s="9" t="s">
        <v>98</v>
      </c>
      <c r="AL4" s="9" t="s">
        <v>98</v>
      </c>
      <c r="AM4" s="9" t="s">
        <v>98</v>
      </c>
      <c r="AN4" s="9" t="s">
        <v>98</v>
      </c>
      <c r="AO4" s="9" t="s">
        <v>98</v>
      </c>
      <c r="AP4" s="9" t="s">
        <v>98</v>
      </c>
      <c r="AQ4" s="9" t="s">
        <v>98</v>
      </c>
      <c r="AR4" s="9" t="s">
        <v>98</v>
      </c>
    </row>
    <row r="5" spans="1:44" s="13" customFormat="1" ht="15.75" x14ac:dyDescent="0.25">
      <c r="A5" s="49"/>
      <c r="C5" s="50" t="s">
        <v>494</v>
      </c>
      <c r="D5" s="50" t="s">
        <v>494</v>
      </c>
      <c r="G5" s="51" t="str">
        <f>IF(OR(ISBLANK(E5),ISBLANK(F5),ISBLANK(AE5),ISBLANK(AF5),ISBLANK(AG5)),"Calculated",UPPER(E5)&amp;"-"&amp;UPPER(F5)&amp;"-"&amp;AE5&amp;"X"&amp;AF5&amp;UPPER(AG5))</f>
        <v>Calculated</v>
      </c>
      <c r="H5" s="47"/>
      <c r="J5" s="52"/>
      <c r="K5" s="53" t="str">
        <f t="shared" ref="K5:K19" si="0">IFERROR(J5/I5,"Calculated")</f>
        <v>Calculated</v>
      </c>
      <c r="L5" s="53" t="str">
        <f>IFERROR(ROUND(ROUND(J5/I5,2)*1.15,2),"Calculated")</f>
        <v>Calculated</v>
      </c>
      <c r="O5" s="47"/>
      <c r="P5" s="47"/>
      <c r="Q5" s="48"/>
      <c r="R5" s="47"/>
      <c r="S5" s="47"/>
      <c r="T5" s="47"/>
      <c r="U5" s="47" t="s">
        <v>105</v>
      </c>
      <c r="V5" s="47"/>
      <c r="X5" s="47"/>
      <c r="Y5" s="47"/>
      <c r="AB5" s="47"/>
      <c r="AG5" s="47"/>
      <c r="AL5" s="47"/>
      <c r="AQ5" s="47" t="s">
        <v>216</v>
      </c>
      <c r="AR5" s="47" t="s">
        <v>216</v>
      </c>
    </row>
    <row r="6" spans="1:44" s="13" customFormat="1" ht="15.75" x14ac:dyDescent="0.25">
      <c r="A6" s="49"/>
      <c r="C6" s="50" t="s">
        <v>494</v>
      </c>
      <c r="D6" s="50" t="s">
        <v>494</v>
      </c>
      <c r="G6" s="51" t="str">
        <f t="shared" ref="G6:G19" si="1">IF(OR(ISBLANK(E6),ISBLANK(F6),ISBLANK(AE6),ISBLANK(AF6),ISBLANK(AG6)),"Calculated",UPPER(E6)&amp;"-"&amp;UPPER(F6)&amp;"-"&amp;AE6&amp;"X"&amp;AF6&amp;UPPER(AG6))</f>
        <v>Calculated</v>
      </c>
      <c r="H6" s="47"/>
      <c r="J6" s="52"/>
      <c r="K6" s="53" t="str">
        <f t="shared" si="0"/>
        <v>Calculated</v>
      </c>
      <c r="L6" s="53" t="str">
        <f t="shared" ref="L6:L19" si="2">IFERROR(ROUND(ROUND(J6/I6,2)*1.15,2),"Calculated")</f>
        <v>Calculated</v>
      </c>
      <c r="O6" s="47"/>
      <c r="P6" s="47"/>
      <c r="Q6" s="48"/>
      <c r="R6" s="47"/>
      <c r="S6" s="47"/>
      <c r="T6" s="47"/>
      <c r="U6" s="47" t="s">
        <v>105</v>
      </c>
      <c r="V6" s="47"/>
      <c r="X6" s="47"/>
      <c r="Y6" s="47"/>
      <c r="AB6" s="47"/>
      <c r="AG6" s="47"/>
      <c r="AL6" s="47"/>
      <c r="AQ6" s="47" t="s">
        <v>216</v>
      </c>
      <c r="AR6" s="47" t="s">
        <v>216</v>
      </c>
    </row>
    <row r="7" spans="1:44" s="13" customFormat="1" ht="15.75" x14ac:dyDescent="0.25">
      <c r="A7" s="49"/>
      <c r="C7" s="50" t="s">
        <v>494</v>
      </c>
      <c r="D7" s="50" t="s">
        <v>494</v>
      </c>
      <c r="G7" s="51" t="str">
        <f t="shared" si="1"/>
        <v>Calculated</v>
      </c>
      <c r="H7" s="47"/>
      <c r="J7" s="52"/>
      <c r="K7" s="53" t="str">
        <f t="shared" si="0"/>
        <v>Calculated</v>
      </c>
      <c r="L7" s="53" t="str">
        <f t="shared" si="2"/>
        <v>Calculated</v>
      </c>
      <c r="O7" s="47"/>
      <c r="P7" s="47"/>
      <c r="Q7" s="48"/>
      <c r="R7" s="47"/>
      <c r="S7" s="47"/>
      <c r="T7" s="47"/>
      <c r="U7" s="47" t="s">
        <v>105</v>
      </c>
      <c r="V7" s="47"/>
      <c r="X7" s="47"/>
      <c r="Y7" s="47"/>
      <c r="AB7" s="47"/>
      <c r="AG7" s="47"/>
      <c r="AL7" s="47"/>
      <c r="AQ7" s="47" t="s">
        <v>216</v>
      </c>
      <c r="AR7" s="47" t="s">
        <v>216</v>
      </c>
    </row>
    <row r="8" spans="1:44" s="13" customFormat="1" ht="15.75" x14ac:dyDescent="0.25">
      <c r="A8" s="49"/>
      <c r="C8" s="50" t="s">
        <v>494</v>
      </c>
      <c r="D8" s="50" t="s">
        <v>494</v>
      </c>
      <c r="G8" s="51" t="str">
        <f t="shared" si="1"/>
        <v>Calculated</v>
      </c>
      <c r="H8" s="47"/>
      <c r="J8" s="52"/>
      <c r="K8" s="53" t="str">
        <f t="shared" si="0"/>
        <v>Calculated</v>
      </c>
      <c r="L8" s="53" t="str">
        <f t="shared" si="2"/>
        <v>Calculated</v>
      </c>
      <c r="O8" s="47"/>
      <c r="P8" s="47"/>
      <c r="Q8" s="48"/>
      <c r="R8" s="47"/>
      <c r="S8" s="47"/>
      <c r="T8" s="47"/>
      <c r="U8" s="47" t="s">
        <v>105</v>
      </c>
      <c r="V8" s="47"/>
      <c r="X8" s="47"/>
      <c r="Y8" s="47"/>
      <c r="AB8" s="47"/>
      <c r="AG8" s="47"/>
      <c r="AL8" s="47"/>
      <c r="AQ8" s="47" t="s">
        <v>216</v>
      </c>
      <c r="AR8" s="47" t="s">
        <v>216</v>
      </c>
    </row>
    <row r="9" spans="1:44" s="13" customFormat="1" ht="15.75" x14ac:dyDescent="0.25">
      <c r="A9" s="49"/>
      <c r="C9" s="50" t="s">
        <v>494</v>
      </c>
      <c r="D9" s="50" t="s">
        <v>494</v>
      </c>
      <c r="G9" s="51" t="str">
        <f t="shared" si="1"/>
        <v>Calculated</v>
      </c>
      <c r="H9" s="47"/>
      <c r="J9" s="52"/>
      <c r="K9" s="53" t="str">
        <f t="shared" si="0"/>
        <v>Calculated</v>
      </c>
      <c r="L9" s="53" t="str">
        <f t="shared" si="2"/>
        <v>Calculated</v>
      </c>
      <c r="O9" s="47"/>
      <c r="P9" s="47"/>
      <c r="Q9" s="48"/>
      <c r="R9" s="47"/>
      <c r="S9" s="47"/>
      <c r="T9" s="47"/>
      <c r="U9" s="47" t="s">
        <v>105</v>
      </c>
      <c r="V9" s="47"/>
      <c r="X9" s="47"/>
      <c r="Y9" s="47"/>
      <c r="AB9" s="47"/>
      <c r="AG9" s="47"/>
      <c r="AL9" s="47"/>
      <c r="AQ9" s="47" t="s">
        <v>216</v>
      </c>
      <c r="AR9" s="47" t="s">
        <v>216</v>
      </c>
    </row>
    <row r="10" spans="1:44" s="13" customFormat="1" ht="15.75" x14ac:dyDescent="0.25">
      <c r="A10" s="49"/>
      <c r="C10" s="50" t="s">
        <v>494</v>
      </c>
      <c r="D10" s="50" t="s">
        <v>494</v>
      </c>
      <c r="G10" s="51" t="str">
        <f t="shared" si="1"/>
        <v>Calculated</v>
      </c>
      <c r="H10" s="47"/>
      <c r="J10" s="52"/>
      <c r="K10" s="53" t="str">
        <f t="shared" si="0"/>
        <v>Calculated</v>
      </c>
      <c r="L10" s="53" t="str">
        <f t="shared" si="2"/>
        <v>Calculated</v>
      </c>
      <c r="O10" s="47"/>
      <c r="P10" s="47"/>
      <c r="Q10" s="48"/>
      <c r="R10" s="47"/>
      <c r="S10" s="47"/>
      <c r="T10" s="47"/>
      <c r="U10" s="47" t="s">
        <v>105</v>
      </c>
      <c r="V10" s="47"/>
      <c r="X10" s="47"/>
      <c r="Y10" s="47"/>
      <c r="AB10" s="47"/>
      <c r="AG10" s="47"/>
      <c r="AL10" s="47"/>
      <c r="AQ10" s="47" t="s">
        <v>216</v>
      </c>
      <c r="AR10" s="47" t="s">
        <v>216</v>
      </c>
    </row>
    <row r="11" spans="1:44" s="13" customFormat="1" ht="15.75" x14ac:dyDescent="0.25">
      <c r="A11" s="49"/>
      <c r="C11" s="50" t="s">
        <v>494</v>
      </c>
      <c r="D11" s="50" t="s">
        <v>494</v>
      </c>
      <c r="G11" s="51" t="str">
        <f t="shared" si="1"/>
        <v>Calculated</v>
      </c>
      <c r="H11" s="47"/>
      <c r="J11" s="52"/>
      <c r="K11" s="53" t="str">
        <f t="shared" si="0"/>
        <v>Calculated</v>
      </c>
      <c r="L11" s="53" t="str">
        <f t="shared" si="2"/>
        <v>Calculated</v>
      </c>
      <c r="O11" s="47"/>
      <c r="P11" s="47"/>
      <c r="Q11" s="48"/>
      <c r="R11" s="47"/>
      <c r="S11" s="47"/>
      <c r="T11" s="47"/>
      <c r="U11" s="47" t="s">
        <v>105</v>
      </c>
      <c r="V11" s="47"/>
      <c r="X11" s="47"/>
      <c r="Y11" s="47"/>
      <c r="AB11" s="47"/>
      <c r="AG11" s="47"/>
      <c r="AL11" s="47"/>
      <c r="AQ11" s="47" t="s">
        <v>216</v>
      </c>
      <c r="AR11" s="47" t="s">
        <v>216</v>
      </c>
    </row>
    <row r="12" spans="1:44" s="13" customFormat="1" ht="15.75" x14ac:dyDescent="0.25">
      <c r="A12" s="49"/>
      <c r="C12" s="50" t="s">
        <v>494</v>
      </c>
      <c r="D12" s="50" t="s">
        <v>494</v>
      </c>
      <c r="G12" s="51" t="str">
        <f t="shared" si="1"/>
        <v>Calculated</v>
      </c>
      <c r="H12" s="47"/>
      <c r="J12" s="52"/>
      <c r="K12" s="53" t="str">
        <f t="shared" si="0"/>
        <v>Calculated</v>
      </c>
      <c r="L12" s="53" t="str">
        <f t="shared" si="2"/>
        <v>Calculated</v>
      </c>
      <c r="O12" s="47"/>
      <c r="P12" s="47"/>
      <c r="Q12" s="48"/>
      <c r="R12" s="47"/>
      <c r="S12" s="47"/>
      <c r="T12" s="47"/>
      <c r="U12" s="47" t="s">
        <v>105</v>
      </c>
      <c r="V12" s="47"/>
      <c r="X12" s="47"/>
      <c r="Y12" s="47"/>
      <c r="AB12" s="47"/>
      <c r="AG12" s="47"/>
      <c r="AL12" s="47"/>
      <c r="AQ12" s="47" t="s">
        <v>216</v>
      </c>
      <c r="AR12" s="47" t="s">
        <v>216</v>
      </c>
    </row>
    <row r="13" spans="1:44" s="13" customFormat="1" ht="15.75" x14ac:dyDescent="0.25">
      <c r="A13" s="49"/>
      <c r="C13" s="50" t="s">
        <v>494</v>
      </c>
      <c r="D13" s="50" t="s">
        <v>494</v>
      </c>
      <c r="G13" s="51" t="str">
        <f t="shared" si="1"/>
        <v>Calculated</v>
      </c>
      <c r="H13" s="47"/>
      <c r="J13" s="52"/>
      <c r="K13" s="53" t="str">
        <f t="shared" si="0"/>
        <v>Calculated</v>
      </c>
      <c r="L13" s="53" t="str">
        <f t="shared" si="2"/>
        <v>Calculated</v>
      </c>
      <c r="O13" s="47"/>
      <c r="P13" s="47"/>
      <c r="Q13" s="48"/>
      <c r="R13" s="47"/>
      <c r="S13" s="47"/>
      <c r="T13" s="47"/>
      <c r="U13" s="47" t="s">
        <v>105</v>
      </c>
      <c r="V13" s="47"/>
      <c r="X13" s="47"/>
      <c r="Y13" s="47"/>
      <c r="AB13" s="47"/>
      <c r="AG13" s="47"/>
      <c r="AL13" s="47"/>
      <c r="AQ13" s="47" t="s">
        <v>216</v>
      </c>
      <c r="AR13" s="47" t="s">
        <v>216</v>
      </c>
    </row>
    <row r="14" spans="1:44" s="13" customFormat="1" ht="15.75" x14ac:dyDescent="0.25">
      <c r="A14" s="49"/>
      <c r="C14" s="50" t="s">
        <v>494</v>
      </c>
      <c r="D14" s="50" t="s">
        <v>494</v>
      </c>
      <c r="G14" s="51" t="str">
        <f t="shared" si="1"/>
        <v>Calculated</v>
      </c>
      <c r="H14" s="47"/>
      <c r="J14" s="52"/>
      <c r="K14" s="53" t="str">
        <f t="shared" si="0"/>
        <v>Calculated</v>
      </c>
      <c r="L14" s="53" t="str">
        <f t="shared" si="2"/>
        <v>Calculated</v>
      </c>
      <c r="O14" s="47"/>
      <c r="P14" s="47"/>
      <c r="Q14" s="48"/>
      <c r="R14" s="47"/>
      <c r="S14" s="47"/>
      <c r="T14" s="47"/>
      <c r="U14" s="47" t="s">
        <v>105</v>
      </c>
      <c r="V14" s="47"/>
      <c r="X14" s="47"/>
      <c r="Y14" s="47"/>
      <c r="AB14" s="47"/>
      <c r="AG14" s="47"/>
      <c r="AL14" s="47"/>
      <c r="AQ14" s="47" t="s">
        <v>216</v>
      </c>
      <c r="AR14" s="47" t="s">
        <v>216</v>
      </c>
    </row>
    <row r="15" spans="1:44" s="13" customFormat="1" ht="15.75" x14ac:dyDescent="0.25">
      <c r="A15" s="49"/>
      <c r="C15" s="50" t="s">
        <v>494</v>
      </c>
      <c r="D15" s="50" t="s">
        <v>494</v>
      </c>
      <c r="G15" s="51" t="str">
        <f t="shared" si="1"/>
        <v>Calculated</v>
      </c>
      <c r="H15" s="47"/>
      <c r="J15" s="52"/>
      <c r="K15" s="53" t="str">
        <f t="shared" si="0"/>
        <v>Calculated</v>
      </c>
      <c r="L15" s="53" t="str">
        <f t="shared" si="2"/>
        <v>Calculated</v>
      </c>
      <c r="O15" s="47"/>
      <c r="P15" s="47"/>
      <c r="Q15" s="48"/>
      <c r="R15" s="47"/>
      <c r="S15" s="47"/>
      <c r="T15" s="47"/>
      <c r="U15" s="47" t="s">
        <v>105</v>
      </c>
      <c r="V15" s="47"/>
      <c r="X15" s="47"/>
      <c r="Y15" s="47"/>
      <c r="AB15" s="47"/>
      <c r="AG15" s="47"/>
      <c r="AL15" s="47"/>
      <c r="AQ15" s="47" t="s">
        <v>216</v>
      </c>
      <c r="AR15" s="47" t="s">
        <v>216</v>
      </c>
    </row>
    <row r="16" spans="1:44" s="13" customFormat="1" ht="15.75" x14ac:dyDescent="0.25">
      <c r="A16" s="49"/>
      <c r="C16" s="50" t="s">
        <v>494</v>
      </c>
      <c r="D16" s="50" t="s">
        <v>494</v>
      </c>
      <c r="G16" s="51" t="str">
        <f t="shared" si="1"/>
        <v>Calculated</v>
      </c>
      <c r="H16" s="47"/>
      <c r="J16" s="52"/>
      <c r="K16" s="53" t="str">
        <f t="shared" si="0"/>
        <v>Calculated</v>
      </c>
      <c r="L16" s="53" t="str">
        <f t="shared" si="2"/>
        <v>Calculated</v>
      </c>
      <c r="O16" s="47"/>
      <c r="P16" s="47"/>
      <c r="Q16" s="48"/>
      <c r="R16" s="47"/>
      <c r="S16" s="47"/>
      <c r="T16" s="47"/>
      <c r="U16" s="47" t="s">
        <v>105</v>
      </c>
      <c r="V16" s="47"/>
      <c r="X16" s="47"/>
      <c r="Y16" s="47"/>
      <c r="AB16" s="47"/>
      <c r="AG16" s="47"/>
      <c r="AL16" s="47"/>
      <c r="AQ16" s="47" t="s">
        <v>216</v>
      </c>
      <c r="AR16" s="47" t="s">
        <v>216</v>
      </c>
    </row>
    <row r="17" spans="1:44" s="13" customFormat="1" ht="15.75" x14ac:dyDescent="0.25">
      <c r="A17" s="49"/>
      <c r="C17" s="50" t="s">
        <v>494</v>
      </c>
      <c r="D17" s="50" t="s">
        <v>494</v>
      </c>
      <c r="G17" s="51" t="str">
        <f t="shared" si="1"/>
        <v>Calculated</v>
      </c>
      <c r="H17" s="47"/>
      <c r="J17" s="52"/>
      <c r="K17" s="53" t="str">
        <f t="shared" si="0"/>
        <v>Calculated</v>
      </c>
      <c r="L17" s="53" t="str">
        <f t="shared" si="2"/>
        <v>Calculated</v>
      </c>
      <c r="O17" s="47"/>
      <c r="P17" s="47"/>
      <c r="Q17" s="48"/>
      <c r="R17" s="47"/>
      <c r="S17" s="47"/>
      <c r="T17" s="47"/>
      <c r="U17" s="47" t="s">
        <v>105</v>
      </c>
      <c r="V17" s="47"/>
      <c r="X17" s="47"/>
      <c r="Y17" s="47"/>
      <c r="AB17" s="47"/>
      <c r="AG17" s="47"/>
      <c r="AL17" s="47"/>
      <c r="AQ17" s="47" t="s">
        <v>216</v>
      </c>
      <c r="AR17" s="47" t="s">
        <v>216</v>
      </c>
    </row>
    <row r="18" spans="1:44" s="13" customFormat="1" ht="15.75" x14ac:dyDescent="0.25">
      <c r="A18" s="49"/>
      <c r="C18" s="50" t="s">
        <v>494</v>
      </c>
      <c r="D18" s="50" t="s">
        <v>494</v>
      </c>
      <c r="G18" s="51" t="str">
        <f t="shared" si="1"/>
        <v>Calculated</v>
      </c>
      <c r="H18" s="47"/>
      <c r="J18" s="52"/>
      <c r="K18" s="53" t="str">
        <f t="shared" si="0"/>
        <v>Calculated</v>
      </c>
      <c r="L18" s="53" t="str">
        <f t="shared" si="2"/>
        <v>Calculated</v>
      </c>
      <c r="O18" s="47"/>
      <c r="P18" s="47"/>
      <c r="Q18" s="48"/>
      <c r="R18" s="47"/>
      <c r="S18" s="47"/>
      <c r="T18" s="47"/>
      <c r="U18" s="47" t="s">
        <v>105</v>
      </c>
      <c r="V18" s="47"/>
      <c r="X18" s="47"/>
      <c r="Y18" s="47"/>
      <c r="AB18" s="47"/>
      <c r="AG18" s="47"/>
      <c r="AL18" s="47"/>
      <c r="AQ18" s="47" t="s">
        <v>216</v>
      </c>
      <c r="AR18" s="47" t="s">
        <v>216</v>
      </c>
    </row>
    <row r="19" spans="1:44" s="13" customFormat="1" ht="15.75" x14ac:dyDescent="0.25">
      <c r="A19" s="49"/>
      <c r="C19" s="50" t="s">
        <v>494</v>
      </c>
      <c r="D19" s="50" t="s">
        <v>494</v>
      </c>
      <c r="G19" s="51" t="str">
        <f t="shared" si="1"/>
        <v>Calculated</v>
      </c>
      <c r="H19" s="47"/>
      <c r="J19" s="52"/>
      <c r="K19" s="53" t="str">
        <f t="shared" si="0"/>
        <v>Calculated</v>
      </c>
      <c r="L19" s="53" t="str">
        <f t="shared" si="2"/>
        <v>Calculated</v>
      </c>
      <c r="O19" s="47"/>
      <c r="P19" s="47"/>
      <c r="Q19" s="48"/>
      <c r="R19" s="47"/>
      <c r="S19" s="47"/>
      <c r="T19" s="47"/>
      <c r="U19" s="47" t="s">
        <v>105</v>
      </c>
      <c r="V19" s="47"/>
      <c r="X19" s="47"/>
      <c r="Y19" s="47"/>
      <c r="AB19" s="47"/>
      <c r="AG19" s="47"/>
      <c r="AL19" s="47"/>
      <c r="AQ19" s="47" t="s">
        <v>216</v>
      </c>
      <c r="AR19" s="47" t="s">
        <v>216</v>
      </c>
    </row>
  </sheetData>
  <phoneticPr fontId="21" type="noConversion"/>
  <conditionalFormatting sqref="A5:AR19">
    <cfRule type="expression" dxfId="6" priority="6">
      <formula>OR(RIGHT(A5,1)=" ",RIGHT(A5,1)=CHAR(10),RIGHT(A5,1)=CHAR(13))</formula>
    </cfRule>
  </conditionalFormatting>
  <conditionalFormatting sqref="C5:D19">
    <cfRule type="expression" dxfId="5" priority="1">
      <formula>IF(C5="00000000000000",FALSE,COUNTIF(C:C,C5)&gt;1)</formula>
    </cfRule>
    <cfRule type="expression" dxfId="4" priority="2">
      <formula>LEN(C5)&lt;&gt;14</formula>
    </cfRule>
  </conditionalFormatting>
  <conditionalFormatting sqref="F5:F19">
    <cfRule type="expression" dxfId="3" priority="5">
      <formula>LEN(F5)&gt;50</formula>
    </cfRule>
  </conditionalFormatting>
  <conditionalFormatting sqref="G5:G19">
    <cfRule type="expression" dxfId="2" priority="7">
      <formula>LEN(F5)&gt;40</formula>
    </cfRule>
  </conditionalFormatting>
  <conditionalFormatting sqref="N5:N19">
    <cfRule type="expression" dxfId="1" priority="4">
      <formula>OR(NOT(ISERROR(FIND(" BC",N5))),NOT(ISERROR(FIND(" AB",N5))),NOT(ISERROR(FIND(" SK",N5))),NOT(ISERROR(FIND(" QC",N5))),NOT(ISERROR(FIND(" ON",N5))),NOT(ISERROR(FIND(" MB",N5))),NOT(ISERROR(FIND(" NL",N5))),NOT(ISERROR(FIND(" NB",N5))))</formula>
    </cfRule>
  </conditionalFormatting>
  <conditionalFormatting sqref="AE5:AF19 AH5:AK19 AM5:AP19">
    <cfRule type="expression" dxfId="0" priority="3">
      <formula>NOT(ISNUMBER(AE5))</formula>
    </cfRule>
  </conditionalFormatting>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4">
        <x14:dataValidation type="list" allowBlank="1" showInputMessage="1" showErrorMessage="1" xr:uid="{A317F748-30ED-45CA-A5C1-318C0841E781}">
          <x14:formula1>
            <xm:f>Sheet1!$U$2:$U$9</xm:f>
          </x14:formula1>
          <xm:sqref>R5:R19</xm:sqref>
        </x14:dataValidation>
        <x14:dataValidation type="list" allowBlank="1" showInputMessage="1" showErrorMessage="1" xr:uid="{52A4D6D6-24D3-48DF-8FC5-F84F08944C9D}">
          <x14:formula1>
            <xm:f>Sheet1!$Z$2:$Z$10</xm:f>
          </x14:formula1>
          <xm:sqref>S5:S19</xm:sqref>
        </x14:dataValidation>
        <x14:dataValidation type="list" allowBlank="1" showInputMessage="1" showErrorMessage="1" xr:uid="{E2CB36A8-BD66-491C-B1BE-D94BE1A4AEBC}">
          <x14:formula1>
            <xm:f>Sheet1!$E$2:$E$3</xm:f>
          </x14:formula1>
          <xm:sqref>X5:X19 T5:T19</xm:sqref>
        </x14:dataValidation>
        <x14:dataValidation type="list" allowBlank="1" showInputMessage="1" showErrorMessage="1" xr:uid="{8A80B430-FE4B-4F6B-90A9-6958A1EB2EB7}">
          <x14:formula1>
            <xm:f>Sheet1!$S$2:$S$4</xm:f>
          </x14:formula1>
          <xm:sqref>Y5:Y19</xm:sqref>
        </x14:dataValidation>
        <x14:dataValidation type="list" allowBlank="1" showInputMessage="1" showErrorMessage="1" xr:uid="{2AA95E8E-D958-4D9C-82F6-4826A7442061}">
          <x14:formula1>
            <xm:f>Sheet1!$V$2:$V$4</xm:f>
          </x14:formula1>
          <xm:sqref>AG5:AG19</xm:sqref>
        </x14:dataValidation>
        <x14:dataValidation type="list" allowBlank="1" showInputMessage="1" showErrorMessage="1" xr:uid="{D6BE36B9-F085-4A05-A563-07DCBD8C81CC}">
          <x14:formula1>
            <xm:f>Sheet1!$N$2:$N$15</xm:f>
          </x14:formula1>
          <xm:sqref>O5:O19</xm:sqref>
        </x14:dataValidation>
        <x14:dataValidation type="list" allowBlank="1" showInputMessage="1" showErrorMessage="1" xr:uid="{0A8FDB29-0692-45B6-BDAD-0F8C911443CF}">
          <x14:formula1>
            <xm:f>Sheet1!$AB$2:$AB$4</xm:f>
          </x14:formula1>
          <xm:sqref>AQ5:AR19</xm:sqref>
        </x14:dataValidation>
        <x14:dataValidation type="list" allowBlank="1" showInputMessage="1" showErrorMessage="1" xr:uid="{19F01010-2D24-47B2-803A-13E163F8585D}">
          <x14:formula1>
            <xm:f>Sheet1!$AD$2:$AD$13</xm:f>
          </x14:formula1>
          <xm:sqref>V5:V19</xm:sqref>
        </x14:dataValidation>
        <x14:dataValidation type="list" allowBlank="1" showInputMessage="1" showErrorMessage="1" xr:uid="{558F29B9-2B5B-4B20-AE10-F67AE31ED206}">
          <x14:formula1>
            <xm:f>Sheet1!$X$2:$X$16</xm:f>
          </x14:formula1>
          <xm:sqref>P5:P19</xm:sqref>
        </x14:dataValidation>
        <x14:dataValidation type="list" allowBlank="1" showInputMessage="1" showErrorMessage="1" xr:uid="{2AFD9615-6B3D-4205-B95C-DC71459C20B9}">
          <x14:formula1>
            <xm:f>Sheet1!$AE$2:$AE$4</xm:f>
          </x14:formula1>
          <xm:sqref>U5:U19</xm:sqref>
        </x14:dataValidation>
        <x14:dataValidation type="list" allowBlank="1" showInputMessage="1" showErrorMessage="1" xr:uid="{3B3C24CD-8775-467B-B487-69D0491A0B5E}">
          <x14:formula1>
            <xm:f>Sheet1!$O$2:$O$25</xm:f>
          </x14:formula1>
          <xm:sqref>H5:H19</xm:sqref>
        </x14:dataValidation>
        <x14:dataValidation type="list" allowBlank="1" showInputMessage="1" showErrorMessage="1" xr:uid="{29AAB65B-672A-4734-96E1-360CFB58E97C}">
          <x14:formula1>
            <xm:f>Sheet1!$P$2:$P$64</xm:f>
          </x14:formula1>
          <xm:sqref>Q5:Q19</xm:sqref>
        </x14:dataValidation>
        <x14:dataValidation type="list" allowBlank="1" showInputMessage="1" showErrorMessage="1" xr:uid="{0A9ED4B0-36A4-452E-BA62-FC189D3F9B88}">
          <x14:formula1>
            <xm:f>Sheet1!$R$2:$R$6</xm:f>
          </x14:formula1>
          <xm:sqref>AB5:AB19</xm:sqref>
        </x14:dataValidation>
        <x14:dataValidation type="list" allowBlank="1" showInputMessage="1" showErrorMessage="1" xr:uid="{FDD72CAF-6DAF-4715-BA89-C3A2AF395D87}">
          <x14:formula1>
            <xm:f>Sheet1!$AA$2:$AA$3</xm:f>
          </x14:formula1>
          <xm:sqref>AL5:AL19 AQ5:AQ19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64"/>
  <sheetViews>
    <sheetView topLeftCell="M1" workbookViewId="0">
      <selection activeCell="Q8" sqref="Q8"/>
    </sheetView>
  </sheetViews>
  <sheetFormatPr defaultRowHeight="15" x14ac:dyDescent="0.25"/>
  <cols>
    <col min="1" max="1" width="21.140625" bestFit="1" customWidth="1"/>
    <col min="2" max="2" width="15.85546875" bestFit="1" customWidth="1"/>
    <col min="3" max="3" width="17.42578125" bestFit="1" customWidth="1"/>
    <col min="4" max="4" width="19.85546875" bestFit="1" customWidth="1"/>
    <col min="5" max="5" width="11.28515625" bestFit="1" customWidth="1"/>
    <col min="6" max="6" width="22.5703125" bestFit="1" customWidth="1"/>
    <col min="7" max="7" width="23.140625" bestFit="1" customWidth="1"/>
    <col min="8" max="8" width="22.140625" bestFit="1" customWidth="1"/>
    <col min="9" max="9" width="12.7109375" bestFit="1" customWidth="1"/>
    <col min="10" max="10" width="13.140625" bestFit="1" customWidth="1"/>
    <col min="11" max="11" width="26.140625" bestFit="1" customWidth="1"/>
    <col min="12" max="12" width="24.42578125" customWidth="1"/>
    <col min="13" max="13" width="18.42578125" bestFit="1" customWidth="1"/>
    <col min="14" max="14" width="9" bestFit="1" customWidth="1"/>
    <col min="15" max="15" width="32.28515625" bestFit="1" customWidth="1"/>
    <col min="16" max="16" width="25.140625" bestFit="1" customWidth="1"/>
    <col min="17" max="17" width="24.85546875" bestFit="1" customWidth="1"/>
    <col min="18" max="18" width="15.7109375" customWidth="1"/>
    <col min="19" max="19" width="13.140625" bestFit="1" customWidth="1"/>
    <col min="20" max="20" width="15.85546875" customWidth="1"/>
    <col min="21" max="21" width="12.5703125" bestFit="1" customWidth="1"/>
    <col min="22" max="22" width="23.5703125" customWidth="1"/>
    <col min="23" max="23" width="18.28515625" bestFit="1" customWidth="1"/>
    <col min="24" max="24" width="20.85546875" bestFit="1" customWidth="1"/>
    <col min="25" max="25" width="29.28515625" customWidth="1"/>
    <col min="27" max="27" width="18.140625" customWidth="1"/>
    <col min="28" max="28" width="21.5703125" customWidth="1"/>
    <col min="30" max="30" width="33.7109375" customWidth="1"/>
  </cols>
  <sheetData>
    <row r="1" spans="1:31" ht="30" x14ac:dyDescent="0.25">
      <c r="A1" s="27" t="s">
        <v>174</v>
      </c>
      <c r="B1" s="27" t="s">
        <v>175</v>
      </c>
      <c r="C1" s="27" t="s">
        <v>176</v>
      </c>
      <c r="D1" s="27" t="s">
        <v>177</v>
      </c>
      <c r="E1" s="27" t="s">
        <v>178</v>
      </c>
      <c r="F1" s="26" t="s">
        <v>179</v>
      </c>
      <c r="G1" s="26" t="s">
        <v>180</v>
      </c>
      <c r="H1" s="26" t="s">
        <v>181</v>
      </c>
      <c r="I1" s="26" t="s">
        <v>182</v>
      </c>
      <c r="J1" s="26" t="s">
        <v>183</v>
      </c>
      <c r="K1" s="26" t="s">
        <v>184</v>
      </c>
      <c r="L1" s="26" t="s">
        <v>185</v>
      </c>
      <c r="M1" s="27" t="s">
        <v>186</v>
      </c>
      <c r="N1" s="27" t="s">
        <v>10</v>
      </c>
      <c r="O1" s="26" t="s">
        <v>187</v>
      </c>
      <c r="P1" s="26" t="s">
        <v>13</v>
      </c>
      <c r="Q1" s="26" t="s">
        <v>14</v>
      </c>
      <c r="R1" s="26" t="s">
        <v>21</v>
      </c>
      <c r="S1" s="26" t="s">
        <v>22</v>
      </c>
      <c r="T1" s="26" t="s">
        <v>23</v>
      </c>
      <c r="U1" s="26" t="s">
        <v>26</v>
      </c>
      <c r="V1" s="34" t="s">
        <v>54</v>
      </c>
      <c r="W1" s="32" t="s">
        <v>152</v>
      </c>
      <c r="X1" s="32" t="s">
        <v>11</v>
      </c>
      <c r="Y1" s="32" t="s">
        <v>109</v>
      </c>
      <c r="Z1" s="32" t="s">
        <v>27</v>
      </c>
      <c r="AA1" s="32" t="s">
        <v>59</v>
      </c>
      <c r="AB1" s="32" t="s">
        <v>162</v>
      </c>
      <c r="AC1" s="32" t="s">
        <v>188</v>
      </c>
      <c r="AD1" s="32" t="s">
        <v>159</v>
      </c>
      <c r="AE1" s="32" t="s">
        <v>30</v>
      </c>
    </row>
    <row r="2" spans="1:31" x14ac:dyDescent="0.25">
      <c r="A2" s="25" t="s">
        <v>189</v>
      </c>
      <c r="B2" s="30" t="s">
        <v>190</v>
      </c>
      <c r="C2" s="25" t="s">
        <v>191</v>
      </c>
      <c r="D2" s="25" t="s">
        <v>192</v>
      </c>
      <c r="E2" s="25" t="s">
        <v>193</v>
      </c>
      <c r="F2" s="25" t="s">
        <v>194</v>
      </c>
      <c r="G2" s="25" t="s">
        <v>195</v>
      </c>
      <c r="H2" s="25" t="s">
        <v>196</v>
      </c>
      <c r="I2" t="s">
        <v>197</v>
      </c>
      <c r="J2" s="25" t="s">
        <v>198</v>
      </c>
      <c r="K2" s="25" t="s">
        <v>199</v>
      </c>
      <c r="L2" s="25" t="s">
        <v>200</v>
      </c>
      <c r="M2" s="25" t="s">
        <v>201</v>
      </c>
      <c r="N2" s="25" t="s">
        <v>202</v>
      </c>
      <c r="O2" s="25" t="s">
        <v>203</v>
      </c>
      <c r="P2" s="25" t="s">
        <v>204</v>
      </c>
      <c r="Q2" s="25" t="s">
        <v>205</v>
      </c>
      <c r="R2" s="25" t="s">
        <v>206</v>
      </c>
      <c r="S2" s="25" t="s">
        <v>207</v>
      </c>
      <c r="T2" s="25" t="s">
        <v>208</v>
      </c>
      <c r="U2" s="25" t="s">
        <v>209</v>
      </c>
      <c r="V2" s="25" t="s">
        <v>210</v>
      </c>
      <c r="W2" s="25" t="s">
        <v>211</v>
      </c>
      <c r="X2" s="29" t="s">
        <v>212</v>
      </c>
      <c r="Y2" s="30" t="s">
        <v>213</v>
      </c>
      <c r="Z2" s="30" t="s">
        <v>214</v>
      </c>
      <c r="AA2" t="s">
        <v>215</v>
      </c>
      <c r="AB2" t="s">
        <v>216</v>
      </c>
      <c r="AC2" t="s">
        <v>217</v>
      </c>
      <c r="AD2" t="s">
        <v>218</v>
      </c>
      <c r="AE2" s="30" t="s">
        <v>105</v>
      </c>
    </row>
    <row r="3" spans="1:31" x14ac:dyDescent="0.25">
      <c r="A3" s="25" t="s">
        <v>219</v>
      </c>
      <c r="B3" s="30" t="s">
        <v>220</v>
      </c>
      <c r="C3" s="25" t="s">
        <v>221</v>
      </c>
      <c r="D3" s="25" t="s">
        <v>222</v>
      </c>
      <c r="E3" s="25" t="s">
        <v>223</v>
      </c>
      <c r="F3" s="25" t="s">
        <v>224</v>
      </c>
      <c r="G3" s="25" t="s">
        <v>225</v>
      </c>
      <c r="H3" s="25" t="s">
        <v>226</v>
      </c>
      <c r="I3" t="s">
        <v>227</v>
      </c>
      <c r="J3" s="25" t="s">
        <v>228</v>
      </c>
      <c r="K3" s="25" t="s">
        <v>229</v>
      </c>
      <c r="L3" s="25" t="s">
        <v>230</v>
      </c>
      <c r="M3" s="25" t="s">
        <v>231</v>
      </c>
      <c r="N3" s="25" t="s">
        <v>232</v>
      </c>
      <c r="O3" s="25" t="s">
        <v>233</v>
      </c>
      <c r="P3" s="25" t="s">
        <v>234</v>
      </c>
      <c r="Q3" s="25" t="s">
        <v>235</v>
      </c>
      <c r="R3" s="25" t="s">
        <v>236</v>
      </c>
      <c r="S3" s="25" t="s">
        <v>237</v>
      </c>
      <c r="T3" s="25" t="s">
        <v>238</v>
      </c>
      <c r="U3" s="25" t="s">
        <v>239</v>
      </c>
      <c r="V3" s="25" t="s">
        <v>240</v>
      </c>
      <c r="W3" s="25" t="s">
        <v>241</v>
      </c>
      <c r="X3" s="30" t="s">
        <v>242</v>
      </c>
      <c r="Y3" s="35" t="s">
        <v>243</v>
      </c>
      <c r="Z3" s="30" t="s">
        <v>244</v>
      </c>
      <c r="AA3" t="s">
        <v>245</v>
      </c>
      <c r="AC3" t="s">
        <v>246</v>
      </c>
      <c r="AD3" t="s">
        <v>247</v>
      </c>
      <c r="AE3" s="30" t="s">
        <v>248</v>
      </c>
    </row>
    <row r="4" spans="1:31" x14ac:dyDescent="0.25">
      <c r="A4" s="25" t="s">
        <v>249</v>
      </c>
      <c r="B4" s="30" t="s">
        <v>250</v>
      </c>
      <c r="C4" s="25" t="s">
        <v>251</v>
      </c>
      <c r="D4" s="25" t="s">
        <v>252</v>
      </c>
      <c r="E4" s="25"/>
      <c r="F4" s="25" t="s">
        <v>253</v>
      </c>
      <c r="G4" s="25" t="s">
        <v>254</v>
      </c>
      <c r="H4" s="25" t="s">
        <v>255</v>
      </c>
      <c r="I4" t="s">
        <v>256</v>
      </c>
      <c r="J4" s="25" t="s">
        <v>257</v>
      </c>
      <c r="K4" s="25" t="s">
        <v>258</v>
      </c>
      <c r="L4" s="25" t="s">
        <v>259</v>
      </c>
      <c r="M4" s="25" t="s">
        <v>260</v>
      </c>
      <c r="N4" s="25" t="s">
        <v>261</v>
      </c>
      <c r="O4" s="25" t="s">
        <v>262</v>
      </c>
      <c r="P4" s="25" t="s">
        <v>263</v>
      </c>
      <c r="Q4" s="25" t="s">
        <v>206</v>
      </c>
      <c r="R4" s="44" t="s">
        <v>478</v>
      </c>
      <c r="S4" s="25" t="s">
        <v>265</v>
      </c>
      <c r="T4" s="25" t="s">
        <v>266</v>
      </c>
      <c r="U4" s="25" t="s">
        <v>267</v>
      </c>
      <c r="V4" s="25" t="s">
        <v>268</v>
      </c>
      <c r="X4" s="29" t="s">
        <v>269</v>
      </c>
      <c r="Y4" s="35" t="s">
        <v>270</v>
      </c>
      <c r="Z4" s="30" t="s">
        <v>271</v>
      </c>
      <c r="AD4" t="s">
        <v>272</v>
      </c>
      <c r="AE4" s="30" t="s">
        <v>273</v>
      </c>
    </row>
    <row r="5" spans="1:31" x14ac:dyDescent="0.25">
      <c r="A5" s="25" t="s">
        <v>274</v>
      </c>
      <c r="B5" s="30" t="s">
        <v>275</v>
      </c>
      <c r="C5" s="25" t="s">
        <v>276</v>
      </c>
      <c r="D5" s="25"/>
      <c r="E5" s="25"/>
      <c r="F5" s="25" t="s">
        <v>277</v>
      </c>
      <c r="G5" s="25"/>
      <c r="H5" s="25" t="s">
        <v>278</v>
      </c>
      <c r="I5" t="s">
        <v>279</v>
      </c>
      <c r="J5" s="25" t="s">
        <v>280</v>
      </c>
      <c r="K5" s="25" t="s">
        <v>281</v>
      </c>
      <c r="L5" s="25" t="s">
        <v>282</v>
      </c>
      <c r="M5" s="25" t="s">
        <v>283</v>
      </c>
      <c r="N5" s="25" t="s">
        <v>284</v>
      </c>
      <c r="O5" s="25" t="s">
        <v>285</v>
      </c>
      <c r="P5" s="25" t="s">
        <v>286</v>
      </c>
      <c r="Q5" s="25" t="s">
        <v>287</v>
      </c>
      <c r="R5" s="25" t="s">
        <v>264</v>
      </c>
      <c r="U5" s="25" t="s">
        <v>288</v>
      </c>
      <c r="X5" s="29" t="s">
        <v>289</v>
      </c>
      <c r="Y5" s="35" t="s">
        <v>290</v>
      </c>
      <c r="Z5" s="30" t="s">
        <v>291</v>
      </c>
      <c r="AD5" t="s">
        <v>292</v>
      </c>
    </row>
    <row r="6" spans="1:31" x14ac:dyDescent="0.25">
      <c r="A6" s="25" t="s">
        <v>293</v>
      </c>
      <c r="B6" s="25"/>
      <c r="C6" s="25" t="s">
        <v>294</v>
      </c>
      <c r="D6" s="25"/>
      <c r="E6" s="25"/>
      <c r="F6" s="25" t="s">
        <v>516</v>
      </c>
      <c r="G6" s="25"/>
      <c r="H6" s="25" t="s">
        <v>296</v>
      </c>
      <c r="I6" t="s">
        <v>297</v>
      </c>
      <c r="J6" s="25" t="s">
        <v>298</v>
      </c>
      <c r="K6" s="25" t="s">
        <v>299</v>
      </c>
      <c r="L6" s="25" t="s">
        <v>300</v>
      </c>
      <c r="M6" s="25"/>
      <c r="N6" s="25" t="s">
        <v>301</v>
      </c>
      <c r="O6" s="25" t="s">
        <v>302</v>
      </c>
      <c r="P6" s="25" t="s">
        <v>303</v>
      </c>
      <c r="Q6" s="35" t="s">
        <v>503</v>
      </c>
      <c r="R6" s="44" t="s">
        <v>517</v>
      </c>
      <c r="U6" s="25" t="s">
        <v>304</v>
      </c>
      <c r="X6" s="29" t="s">
        <v>305</v>
      </c>
      <c r="Y6" s="35" t="s">
        <v>306</v>
      </c>
      <c r="Z6" s="30" t="s">
        <v>307</v>
      </c>
      <c r="AD6" t="s">
        <v>308</v>
      </c>
    </row>
    <row r="7" spans="1:31" x14ac:dyDescent="0.25">
      <c r="A7" s="25" t="s">
        <v>309</v>
      </c>
      <c r="B7" s="25"/>
      <c r="C7" s="25" t="s">
        <v>310</v>
      </c>
      <c r="D7" s="33"/>
      <c r="E7" s="25"/>
      <c r="F7" s="25" t="s">
        <v>295</v>
      </c>
      <c r="G7" s="25"/>
      <c r="H7" s="25" t="s">
        <v>312</v>
      </c>
      <c r="I7" t="s">
        <v>313</v>
      </c>
      <c r="J7" s="25" t="s">
        <v>314</v>
      </c>
      <c r="K7" s="25"/>
      <c r="L7" s="25" t="s">
        <v>315</v>
      </c>
      <c r="M7" s="25"/>
      <c r="N7" s="25" t="s">
        <v>316</v>
      </c>
      <c r="O7" s="25" t="s">
        <v>317</v>
      </c>
      <c r="P7" s="25" t="s">
        <v>318</v>
      </c>
      <c r="Q7" s="25" t="s">
        <v>518</v>
      </c>
      <c r="U7" s="25" t="s">
        <v>319</v>
      </c>
      <c r="X7" s="29" t="s">
        <v>320</v>
      </c>
      <c r="Y7" s="35" t="s">
        <v>321</v>
      </c>
      <c r="Z7" s="30" t="s">
        <v>322</v>
      </c>
      <c r="AD7" t="s">
        <v>323</v>
      </c>
    </row>
    <row r="8" spans="1:31" x14ac:dyDescent="0.25">
      <c r="A8" s="25" t="s">
        <v>324</v>
      </c>
      <c r="B8" s="25"/>
      <c r="C8" s="25" t="s">
        <v>502</v>
      </c>
      <c r="D8" s="25"/>
      <c r="E8" s="25"/>
      <c r="F8" s="25" t="s">
        <v>311</v>
      </c>
      <c r="G8" s="25"/>
      <c r="H8" s="25"/>
      <c r="I8" t="s">
        <v>327</v>
      </c>
      <c r="J8" s="25"/>
      <c r="K8" s="25"/>
      <c r="L8" s="25" t="s">
        <v>328</v>
      </c>
      <c r="M8" s="25"/>
      <c r="N8" s="25" t="s">
        <v>329</v>
      </c>
      <c r="O8" s="25" t="s">
        <v>330</v>
      </c>
      <c r="P8" s="25" t="s">
        <v>331</v>
      </c>
      <c r="Q8" s="25"/>
      <c r="U8" s="25" t="s">
        <v>332</v>
      </c>
      <c r="V8" s="31"/>
      <c r="X8" s="29" t="s">
        <v>333</v>
      </c>
      <c r="Y8" s="35" t="s">
        <v>334</v>
      </c>
      <c r="Z8" s="30" t="s">
        <v>335</v>
      </c>
      <c r="AD8" t="s">
        <v>336</v>
      </c>
    </row>
    <row r="9" spans="1:31" x14ac:dyDescent="0.25">
      <c r="A9" s="25" t="s">
        <v>337</v>
      </c>
      <c r="B9" s="25"/>
      <c r="C9" s="25" t="s">
        <v>325</v>
      </c>
      <c r="D9" s="25"/>
      <c r="E9" s="25"/>
      <c r="F9" s="25" t="s">
        <v>326</v>
      </c>
      <c r="G9" s="25"/>
      <c r="H9" s="25"/>
      <c r="I9" t="s">
        <v>340</v>
      </c>
      <c r="J9" s="25"/>
      <c r="K9" s="25"/>
      <c r="L9" s="25" t="s">
        <v>341</v>
      </c>
      <c r="M9" s="25"/>
      <c r="N9" s="25" t="s">
        <v>342</v>
      </c>
      <c r="O9" s="25" t="s">
        <v>343</v>
      </c>
      <c r="P9" s="25" t="s">
        <v>344</v>
      </c>
      <c r="Q9" s="25"/>
      <c r="U9" s="25" t="s">
        <v>345</v>
      </c>
      <c r="X9" s="29" t="s">
        <v>346</v>
      </c>
      <c r="Y9" s="35" t="s">
        <v>347</v>
      </c>
      <c r="Z9" s="30" t="s">
        <v>348</v>
      </c>
      <c r="AD9" t="s">
        <v>349</v>
      </c>
    </row>
    <row r="10" spans="1:31" x14ac:dyDescent="0.25">
      <c r="A10" s="25" t="s">
        <v>350</v>
      </c>
      <c r="B10" s="25"/>
      <c r="C10" s="25" t="s">
        <v>338</v>
      </c>
      <c r="D10" s="25"/>
      <c r="E10" s="25"/>
      <c r="F10" s="25" t="s">
        <v>339</v>
      </c>
      <c r="G10" s="25"/>
      <c r="H10" s="25"/>
      <c r="I10" s="25"/>
      <c r="J10" s="25"/>
      <c r="K10" s="25"/>
      <c r="L10" s="25" t="s">
        <v>351</v>
      </c>
      <c r="M10" s="25"/>
      <c r="N10" s="25" t="s">
        <v>352</v>
      </c>
      <c r="O10" s="25" t="s">
        <v>353</v>
      </c>
      <c r="P10" s="25" t="s">
        <v>354</v>
      </c>
      <c r="Q10" s="25"/>
      <c r="X10" s="29" t="s">
        <v>355</v>
      </c>
      <c r="Y10" s="35" t="s">
        <v>356</v>
      </c>
      <c r="Z10" s="30" t="s">
        <v>357</v>
      </c>
      <c r="AD10" t="s">
        <v>358</v>
      </c>
    </row>
    <row r="11" spans="1:31" x14ac:dyDescent="0.25">
      <c r="A11" s="25" t="s">
        <v>359</v>
      </c>
      <c r="B11" s="25"/>
      <c r="C11" s="25" t="s">
        <v>312</v>
      </c>
      <c r="D11" s="25"/>
      <c r="E11" s="25"/>
      <c r="G11" s="25"/>
      <c r="H11" s="25"/>
      <c r="I11" s="25"/>
      <c r="J11" s="25"/>
      <c r="K11" s="25"/>
      <c r="L11" s="25" t="s">
        <v>360</v>
      </c>
      <c r="M11" s="25"/>
      <c r="N11" s="25" t="s">
        <v>361</v>
      </c>
      <c r="O11" s="25" t="s">
        <v>362</v>
      </c>
      <c r="P11" s="25" t="s">
        <v>363</v>
      </c>
      <c r="Q11" s="25"/>
      <c r="X11" s="29" t="s">
        <v>364</v>
      </c>
      <c r="Y11" t="s">
        <v>365</v>
      </c>
      <c r="AD11" t="s">
        <v>366</v>
      </c>
    </row>
    <row r="12" spans="1:31" x14ac:dyDescent="0.25">
      <c r="A12" s="25" t="s">
        <v>367</v>
      </c>
      <c r="B12" s="25"/>
      <c r="C12" s="25"/>
      <c r="D12" s="25"/>
      <c r="E12" s="25"/>
      <c r="G12" s="25"/>
      <c r="H12" s="25"/>
      <c r="I12" s="25"/>
      <c r="J12" s="25"/>
      <c r="K12" s="25"/>
      <c r="L12" s="25" t="s">
        <v>368</v>
      </c>
      <c r="M12" s="25"/>
      <c r="N12" s="25" t="s">
        <v>369</v>
      </c>
      <c r="O12" s="25" t="s">
        <v>370</v>
      </c>
      <c r="P12" s="25" t="s">
        <v>371</v>
      </c>
      <c r="Q12" s="25"/>
      <c r="X12" s="29" t="s">
        <v>372</v>
      </c>
      <c r="Y12" s="35" t="s">
        <v>373</v>
      </c>
      <c r="AD12" t="s">
        <v>374</v>
      </c>
    </row>
    <row r="13" spans="1:31" x14ac:dyDescent="0.25">
      <c r="A13" s="25" t="s">
        <v>375</v>
      </c>
      <c r="B13" s="25"/>
      <c r="C13" s="25"/>
      <c r="D13" s="25"/>
      <c r="E13" s="25"/>
      <c r="G13" s="25"/>
      <c r="H13" s="25"/>
      <c r="I13" s="25"/>
      <c r="J13" s="25"/>
      <c r="K13" s="25"/>
      <c r="L13" s="25" t="s">
        <v>376</v>
      </c>
      <c r="M13" s="25"/>
      <c r="N13" s="25" t="s">
        <v>377</v>
      </c>
      <c r="O13" s="25" t="s">
        <v>378</v>
      </c>
      <c r="P13" s="25" t="s">
        <v>379</v>
      </c>
      <c r="Q13" s="25"/>
      <c r="X13" s="29" t="s">
        <v>380</v>
      </c>
      <c r="Y13" s="35" t="s">
        <v>381</v>
      </c>
      <c r="AD13" s="37" t="s">
        <v>382</v>
      </c>
    </row>
    <row r="14" spans="1:31" x14ac:dyDescent="0.25">
      <c r="A14" s="25" t="s">
        <v>383</v>
      </c>
      <c r="B14" s="25"/>
      <c r="C14" s="25"/>
      <c r="D14" s="25"/>
      <c r="E14" s="25"/>
      <c r="G14" s="25"/>
      <c r="H14" s="25"/>
      <c r="I14" s="25"/>
      <c r="J14" s="25"/>
      <c r="K14" s="25"/>
      <c r="L14" s="25" t="s">
        <v>384</v>
      </c>
      <c r="M14" s="25"/>
      <c r="N14" s="25" t="s">
        <v>385</v>
      </c>
      <c r="O14" s="25" t="s">
        <v>386</v>
      </c>
      <c r="P14" s="25" t="s">
        <v>387</v>
      </c>
      <c r="Q14" s="25"/>
      <c r="X14" s="29" t="s">
        <v>388</v>
      </c>
      <c r="Y14" s="35" t="s">
        <v>495</v>
      </c>
    </row>
    <row r="15" spans="1:31" x14ac:dyDescent="0.25">
      <c r="A15" s="25" t="s">
        <v>389</v>
      </c>
      <c r="B15" s="25"/>
      <c r="C15" s="25"/>
      <c r="D15" s="25"/>
      <c r="E15" s="25"/>
      <c r="G15" s="25"/>
      <c r="H15" s="25"/>
      <c r="I15" s="25"/>
      <c r="J15" s="25"/>
      <c r="K15" s="25"/>
      <c r="L15" s="25" t="s">
        <v>390</v>
      </c>
      <c r="M15" s="25"/>
      <c r="N15" s="25" t="s">
        <v>391</v>
      </c>
      <c r="O15" s="25" t="s">
        <v>392</v>
      </c>
      <c r="P15" s="25" t="s">
        <v>393</v>
      </c>
      <c r="Q15" s="25"/>
      <c r="X15" s="29" t="s">
        <v>394</v>
      </c>
    </row>
    <row r="16" spans="1:31" x14ac:dyDescent="0.25">
      <c r="A16" s="25" t="s">
        <v>395</v>
      </c>
      <c r="B16" s="25"/>
      <c r="C16" s="25"/>
      <c r="D16" s="25"/>
      <c r="E16" s="25"/>
      <c r="F16" s="25"/>
      <c r="G16" s="25"/>
      <c r="H16" s="25"/>
      <c r="I16" s="25"/>
      <c r="J16" s="25"/>
      <c r="K16" s="25"/>
      <c r="M16" s="25"/>
      <c r="N16" s="25"/>
      <c r="O16" s="25" t="s">
        <v>396</v>
      </c>
      <c r="P16" s="25" t="s">
        <v>397</v>
      </c>
      <c r="Q16" s="25"/>
      <c r="X16" s="30" t="s">
        <v>398</v>
      </c>
    </row>
    <row r="17" spans="1:17" x14ac:dyDescent="0.25">
      <c r="A17" s="25" t="s">
        <v>399</v>
      </c>
      <c r="B17" s="25"/>
      <c r="C17" s="25"/>
      <c r="D17" s="25"/>
      <c r="E17" s="25"/>
      <c r="F17" s="25"/>
      <c r="G17" s="25"/>
      <c r="H17" s="25"/>
      <c r="I17" s="25"/>
      <c r="J17" s="25"/>
      <c r="K17" s="25"/>
      <c r="L17" s="25"/>
      <c r="M17" s="25"/>
      <c r="N17" s="25"/>
      <c r="O17" s="25" t="s">
        <v>400</v>
      </c>
      <c r="P17" s="25" t="s">
        <v>401</v>
      </c>
      <c r="Q17" s="25"/>
    </row>
    <row r="18" spans="1:17" x14ac:dyDescent="0.25">
      <c r="A18" s="25" t="s">
        <v>402</v>
      </c>
      <c r="B18" s="25"/>
      <c r="C18" s="25"/>
      <c r="D18" s="25"/>
      <c r="E18" s="25"/>
      <c r="F18" s="25"/>
      <c r="G18" s="25"/>
      <c r="H18" s="25"/>
      <c r="I18" s="25"/>
      <c r="J18" s="25"/>
      <c r="K18" s="25"/>
      <c r="L18" s="25"/>
      <c r="M18" s="25"/>
      <c r="N18" s="25"/>
      <c r="O18" s="25" t="s">
        <v>403</v>
      </c>
      <c r="P18" s="25" t="s">
        <v>404</v>
      </c>
      <c r="Q18" s="25"/>
    </row>
    <row r="19" spans="1:17" x14ac:dyDescent="0.25">
      <c r="A19" s="25" t="s">
        <v>405</v>
      </c>
      <c r="B19" s="25"/>
      <c r="C19" s="25"/>
      <c r="D19" s="25"/>
      <c r="E19" s="25"/>
      <c r="F19" s="25"/>
      <c r="G19" s="25"/>
      <c r="H19" s="25"/>
      <c r="I19" s="25"/>
      <c r="J19" s="25"/>
      <c r="K19" s="25"/>
      <c r="L19" s="25"/>
      <c r="M19" s="25"/>
      <c r="N19" s="25"/>
      <c r="O19" s="25" t="s">
        <v>406</v>
      </c>
      <c r="P19" s="25" t="s">
        <v>349</v>
      </c>
      <c r="Q19" s="25"/>
    </row>
    <row r="20" spans="1:17" x14ac:dyDescent="0.25">
      <c r="A20" s="25" t="s">
        <v>407</v>
      </c>
      <c r="B20" s="25"/>
      <c r="C20" s="25"/>
      <c r="D20" s="25"/>
      <c r="E20" s="25"/>
      <c r="F20" s="25"/>
      <c r="G20" s="25"/>
      <c r="H20" s="25"/>
      <c r="I20" s="25"/>
      <c r="J20" s="25"/>
      <c r="K20" s="25"/>
      <c r="L20" s="25"/>
      <c r="M20" s="25"/>
      <c r="N20" s="25"/>
      <c r="O20" s="25" t="s">
        <v>408</v>
      </c>
      <c r="P20" s="25" t="s">
        <v>409</v>
      </c>
      <c r="Q20" s="25"/>
    </row>
    <row r="21" spans="1:17" x14ac:dyDescent="0.25">
      <c r="A21" s="25" t="s">
        <v>410</v>
      </c>
      <c r="B21" s="25"/>
      <c r="C21" s="25"/>
      <c r="D21" s="25"/>
      <c r="E21" s="25"/>
      <c r="F21" s="25"/>
      <c r="G21" s="25"/>
      <c r="H21" s="25"/>
      <c r="I21" s="25"/>
      <c r="J21" s="25"/>
      <c r="K21" s="25"/>
      <c r="L21" s="25"/>
      <c r="M21" s="25"/>
      <c r="N21" s="25"/>
      <c r="O21" s="25" t="s">
        <v>411</v>
      </c>
      <c r="P21" s="25" t="s">
        <v>412</v>
      </c>
      <c r="Q21" s="25"/>
    </row>
    <row r="22" spans="1:17" x14ac:dyDescent="0.25">
      <c r="A22" s="25" t="s">
        <v>413</v>
      </c>
      <c r="B22" s="25"/>
      <c r="C22" s="25"/>
      <c r="D22" s="25"/>
      <c r="E22" s="25"/>
      <c r="F22" s="25"/>
      <c r="G22" s="25"/>
      <c r="H22" s="25"/>
      <c r="I22" s="25"/>
      <c r="J22" s="25"/>
      <c r="K22" s="25"/>
      <c r="L22" s="25"/>
      <c r="M22" s="25"/>
      <c r="N22" s="25"/>
      <c r="O22" s="25" t="s">
        <v>414</v>
      </c>
      <c r="P22" s="25" t="s">
        <v>415</v>
      </c>
      <c r="Q22" s="25"/>
    </row>
    <row r="23" spans="1:17" x14ac:dyDescent="0.25">
      <c r="A23" s="25" t="s">
        <v>416</v>
      </c>
      <c r="B23" s="25"/>
      <c r="C23" s="25"/>
      <c r="D23" s="25"/>
      <c r="E23" s="25"/>
      <c r="F23" s="25"/>
      <c r="G23" s="25"/>
      <c r="H23" s="25"/>
      <c r="I23" s="25"/>
      <c r="J23" s="25"/>
      <c r="K23" s="25"/>
      <c r="L23" s="25"/>
      <c r="M23" s="25"/>
      <c r="N23" s="25"/>
      <c r="O23" s="25" t="s">
        <v>417</v>
      </c>
      <c r="P23" s="25" t="s">
        <v>418</v>
      </c>
      <c r="Q23" s="25"/>
    </row>
    <row r="24" spans="1:17" x14ac:dyDescent="0.25">
      <c r="A24" s="25" t="s">
        <v>419</v>
      </c>
      <c r="B24" s="25"/>
      <c r="C24" s="25"/>
      <c r="D24" s="25"/>
      <c r="E24" s="25"/>
      <c r="F24" s="25"/>
      <c r="G24" s="25"/>
      <c r="H24" s="25"/>
      <c r="I24" s="25"/>
      <c r="J24" s="25"/>
      <c r="K24" s="25"/>
      <c r="L24" s="25"/>
      <c r="M24" s="25"/>
      <c r="N24" s="25"/>
      <c r="O24" s="25" t="s">
        <v>420</v>
      </c>
      <c r="P24" s="25" t="s">
        <v>421</v>
      </c>
      <c r="Q24" s="25"/>
    </row>
    <row r="25" spans="1:17" x14ac:dyDescent="0.25">
      <c r="A25" s="25" t="s">
        <v>422</v>
      </c>
      <c r="B25" s="25"/>
      <c r="C25" s="25"/>
      <c r="D25" s="25"/>
      <c r="E25" s="25"/>
      <c r="F25" s="25"/>
      <c r="G25" s="25"/>
      <c r="H25" s="25"/>
      <c r="I25" s="25"/>
      <c r="J25" s="25"/>
      <c r="K25" s="25"/>
      <c r="L25" s="25"/>
      <c r="M25" s="25"/>
      <c r="N25" s="25"/>
      <c r="O25" s="25" t="s">
        <v>423</v>
      </c>
      <c r="P25" s="25" t="s">
        <v>424</v>
      </c>
      <c r="Q25" s="25"/>
    </row>
    <row r="26" spans="1:17" x14ac:dyDescent="0.25">
      <c r="A26" s="25" t="s">
        <v>425</v>
      </c>
      <c r="B26" s="25"/>
      <c r="C26" s="25"/>
      <c r="D26" s="25"/>
      <c r="E26" s="25"/>
      <c r="F26" s="25"/>
      <c r="G26" s="25"/>
      <c r="H26" s="25"/>
      <c r="I26" s="25"/>
      <c r="J26" s="25"/>
      <c r="K26" s="25"/>
      <c r="L26" s="25"/>
      <c r="M26" s="25"/>
      <c r="N26" s="25"/>
      <c r="O26" s="25"/>
      <c r="P26" s="25" t="s">
        <v>426</v>
      </c>
      <c r="Q26" s="25"/>
    </row>
    <row r="27" spans="1:17" x14ac:dyDescent="0.25">
      <c r="A27" s="25" t="s">
        <v>427</v>
      </c>
      <c r="B27" s="25"/>
      <c r="C27" s="25"/>
      <c r="D27" s="25"/>
      <c r="E27" s="25"/>
      <c r="F27" s="25"/>
      <c r="G27" s="25"/>
      <c r="H27" s="25"/>
      <c r="I27" s="25"/>
      <c r="J27" s="25"/>
      <c r="K27" s="25"/>
      <c r="L27" s="25"/>
      <c r="M27" s="25"/>
      <c r="N27" s="25"/>
      <c r="O27" s="25"/>
      <c r="P27" s="25" t="s">
        <v>366</v>
      </c>
      <c r="Q27" s="25"/>
    </row>
    <row r="28" spans="1:17" x14ac:dyDescent="0.25">
      <c r="A28" s="25" t="s">
        <v>428</v>
      </c>
      <c r="B28" s="25"/>
      <c r="C28" s="25"/>
      <c r="D28" s="25"/>
      <c r="E28" s="25"/>
      <c r="F28" s="25"/>
      <c r="G28" s="25"/>
      <c r="H28" s="25"/>
      <c r="I28" s="25"/>
      <c r="J28" s="25"/>
      <c r="K28" s="25"/>
      <c r="L28" s="25"/>
      <c r="M28" s="25"/>
      <c r="N28" s="25"/>
      <c r="O28" s="25"/>
      <c r="P28" s="25" t="s">
        <v>429</v>
      </c>
      <c r="Q28" s="25"/>
    </row>
    <row r="29" spans="1:17" x14ac:dyDescent="0.25">
      <c r="A29" s="25" t="s">
        <v>430</v>
      </c>
      <c r="B29" s="25"/>
      <c r="C29" s="25"/>
      <c r="D29" s="25"/>
      <c r="E29" s="25"/>
      <c r="F29" s="25"/>
      <c r="G29" s="25"/>
      <c r="H29" s="25"/>
      <c r="I29" s="25"/>
      <c r="J29" s="25"/>
      <c r="K29" s="25"/>
      <c r="L29" s="25"/>
      <c r="M29" s="25"/>
      <c r="N29" s="25"/>
      <c r="O29" s="25"/>
      <c r="P29" s="25" t="s">
        <v>431</v>
      </c>
      <c r="Q29" s="25"/>
    </row>
    <row r="30" spans="1:17" x14ac:dyDescent="0.25">
      <c r="A30" s="25" t="s">
        <v>432</v>
      </c>
      <c r="B30" s="25"/>
      <c r="C30" s="25"/>
      <c r="D30" s="25"/>
      <c r="E30" s="25"/>
      <c r="F30" s="25"/>
      <c r="G30" s="25"/>
      <c r="H30" s="25"/>
      <c r="I30" s="25"/>
      <c r="J30" s="25"/>
      <c r="K30" s="25"/>
      <c r="L30" s="25"/>
      <c r="M30" s="25"/>
      <c r="N30" s="25"/>
      <c r="O30" s="25"/>
      <c r="P30" s="25" t="s">
        <v>433</v>
      </c>
      <c r="Q30" s="25"/>
    </row>
    <row r="31" spans="1:17" x14ac:dyDescent="0.25">
      <c r="A31" s="25" t="s">
        <v>434</v>
      </c>
      <c r="B31" s="25"/>
      <c r="C31" s="25"/>
      <c r="D31" s="25"/>
      <c r="E31" s="25"/>
      <c r="F31" s="25"/>
      <c r="G31" s="25"/>
      <c r="H31" s="25"/>
      <c r="I31" s="25"/>
      <c r="J31" s="25"/>
      <c r="K31" s="25"/>
      <c r="L31" s="25"/>
      <c r="M31" s="25"/>
      <c r="N31" s="25"/>
      <c r="O31" s="25"/>
      <c r="P31" s="25" t="s">
        <v>435</v>
      </c>
      <c r="Q31" s="25"/>
    </row>
    <row r="32" spans="1:17" x14ac:dyDescent="0.25">
      <c r="A32" s="25" t="s">
        <v>436</v>
      </c>
      <c r="B32" s="25"/>
      <c r="C32" s="25"/>
      <c r="D32" s="25"/>
      <c r="E32" s="25"/>
      <c r="F32" s="25"/>
      <c r="G32" s="25"/>
      <c r="H32" s="25"/>
      <c r="I32" s="25"/>
      <c r="J32" s="25"/>
      <c r="K32" s="25"/>
      <c r="L32" s="25"/>
      <c r="M32" s="25"/>
      <c r="N32" s="25"/>
      <c r="O32" s="25"/>
      <c r="P32" s="25" t="s">
        <v>437</v>
      </c>
      <c r="Q32" s="25"/>
    </row>
    <row r="33" spans="1:17" x14ac:dyDescent="0.25">
      <c r="A33" s="25" t="s">
        <v>438</v>
      </c>
      <c r="B33" s="25"/>
      <c r="C33" s="25"/>
      <c r="D33" s="25"/>
      <c r="E33" s="25"/>
      <c r="F33" s="25"/>
      <c r="G33" s="25"/>
      <c r="H33" s="25"/>
      <c r="I33" s="25"/>
      <c r="J33" s="25"/>
      <c r="K33" s="25"/>
      <c r="L33" s="25"/>
      <c r="M33" s="25"/>
      <c r="N33" s="25"/>
      <c r="O33" s="25"/>
      <c r="P33" s="25" t="s">
        <v>439</v>
      </c>
      <c r="Q33" s="25"/>
    </row>
    <row r="34" spans="1:17" x14ac:dyDescent="0.25">
      <c r="A34" s="25" t="s">
        <v>440</v>
      </c>
      <c r="B34" s="25"/>
      <c r="C34" s="25"/>
      <c r="D34" s="25"/>
      <c r="E34" s="25"/>
      <c r="F34" s="25"/>
      <c r="G34" s="25"/>
      <c r="H34" s="25"/>
      <c r="I34" s="25"/>
      <c r="J34" s="25"/>
      <c r="K34" s="25"/>
      <c r="L34" s="25"/>
      <c r="M34" s="25"/>
      <c r="N34" s="25"/>
      <c r="O34" s="25"/>
      <c r="P34" s="25" t="s">
        <v>441</v>
      </c>
      <c r="Q34" s="25"/>
    </row>
    <row r="35" spans="1:17" x14ac:dyDescent="0.25">
      <c r="A35" s="25" t="s">
        <v>442</v>
      </c>
      <c r="B35" s="25"/>
      <c r="C35" s="25"/>
      <c r="D35" s="25"/>
      <c r="E35" s="25"/>
      <c r="F35" s="25"/>
      <c r="G35" s="25"/>
      <c r="H35" s="25"/>
      <c r="I35" s="25"/>
      <c r="J35" s="25"/>
      <c r="K35" s="25"/>
      <c r="L35" s="25"/>
      <c r="M35" s="25"/>
      <c r="N35" s="25"/>
      <c r="O35" s="25"/>
      <c r="P35" s="25" t="s">
        <v>443</v>
      </c>
      <c r="Q35" s="25"/>
    </row>
    <row r="36" spans="1:17" x14ac:dyDescent="0.25">
      <c r="A36" s="25" t="s">
        <v>444</v>
      </c>
      <c r="B36" s="25"/>
      <c r="C36" s="25"/>
      <c r="D36" s="25"/>
      <c r="E36" s="25"/>
      <c r="F36" s="25"/>
      <c r="G36" s="25"/>
      <c r="H36" s="25"/>
      <c r="I36" s="25"/>
      <c r="J36" s="25"/>
      <c r="K36" s="25"/>
      <c r="L36" s="25"/>
      <c r="M36" s="25"/>
      <c r="P36" s="25" t="s">
        <v>445</v>
      </c>
    </row>
    <row r="37" spans="1:17" x14ac:dyDescent="0.25">
      <c r="A37" s="25" t="s">
        <v>446</v>
      </c>
      <c r="B37" s="25"/>
      <c r="C37" s="25"/>
      <c r="D37" s="25"/>
      <c r="E37" s="25"/>
      <c r="F37" s="25"/>
      <c r="G37" s="25"/>
      <c r="H37" s="25"/>
      <c r="I37" s="25"/>
      <c r="J37" s="25"/>
      <c r="K37" s="25"/>
      <c r="L37" s="25"/>
      <c r="M37" s="25"/>
      <c r="P37" s="25" t="s">
        <v>447</v>
      </c>
    </row>
    <row r="38" spans="1:17" x14ac:dyDescent="0.25">
      <c r="A38" s="25" t="s">
        <v>448</v>
      </c>
      <c r="B38" s="25"/>
      <c r="C38" s="25"/>
      <c r="D38" s="25"/>
      <c r="E38" s="25"/>
      <c r="F38" s="25"/>
      <c r="G38" s="25"/>
      <c r="H38" s="25"/>
      <c r="I38" s="25"/>
      <c r="J38" s="25"/>
      <c r="K38" s="25"/>
      <c r="L38" s="25"/>
      <c r="M38" s="25"/>
      <c r="P38" s="25" t="s">
        <v>382</v>
      </c>
    </row>
    <row r="39" spans="1:17" x14ac:dyDescent="0.25">
      <c r="A39" s="25" t="s">
        <v>449</v>
      </c>
      <c r="B39" s="25"/>
      <c r="C39" s="25"/>
      <c r="D39" s="25"/>
      <c r="E39" s="25"/>
      <c r="F39" s="25"/>
      <c r="G39" s="25"/>
      <c r="H39" s="25"/>
      <c r="I39" s="25"/>
      <c r="J39" s="25"/>
      <c r="K39" s="25"/>
      <c r="L39" s="25"/>
      <c r="M39" s="25"/>
      <c r="P39" s="25" t="s">
        <v>450</v>
      </c>
    </row>
    <row r="40" spans="1:17" x14ac:dyDescent="0.25">
      <c r="A40" s="25" t="s">
        <v>451</v>
      </c>
      <c r="B40" s="25"/>
      <c r="C40" s="25"/>
      <c r="D40" s="25"/>
      <c r="E40" s="25"/>
      <c r="F40" s="25"/>
      <c r="G40" s="25"/>
      <c r="H40" s="25"/>
      <c r="I40" s="25"/>
      <c r="J40" s="25"/>
      <c r="K40" s="25"/>
      <c r="L40" s="25"/>
      <c r="M40" s="25"/>
      <c r="P40" s="25" t="s">
        <v>452</v>
      </c>
    </row>
    <row r="41" spans="1:17" x14ac:dyDescent="0.25">
      <c r="A41" s="25" t="s">
        <v>453</v>
      </c>
      <c r="B41" s="25"/>
      <c r="C41" s="25"/>
      <c r="D41" s="25"/>
      <c r="E41" s="25"/>
      <c r="F41" s="25"/>
      <c r="G41" s="25"/>
      <c r="H41" s="25"/>
      <c r="I41" s="25"/>
      <c r="J41" s="25"/>
      <c r="K41" s="25"/>
      <c r="L41" s="25"/>
      <c r="M41" s="25"/>
      <c r="P41" s="25" t="s">
        <v>454</v>
      </c>
    </row>
    <row r="42" spans="1:17" x14ac:dyDescent="0.25">
      <c r="A42" s="25" t="s">
        <v>455</v>
      </c>
      <c r="B42" s="25"/>
      <c r="C42" s="25"/>
      <c r="D42" s="25"/>
      <c r="E42" s="25"/>
      <c r="F42" s="25"/>
      <c r="G42" s="25"/>
      <c r="H42" s="25"/>
      <c r="I42" s="25"/>
      <c r="J42" s="25"/>
      <c r="K42" s="25"/>
      <c r="L42" s="25"/>
      <c r="M42" s="25"/>
      <c r="P42" s="25" t="s">
        <v>456</v>
      </c>
    </row>
    <row r="43" spans="1:17" x14ac:dyDescent="0.25">
      <c r="P43" s="25" t="s">
        <v>457</v>
      </c>
    </row>
    <row r="44" spans="1:17" x14ac:dyDescent="0.25">
      <c r="P44" s="25" t="s">
        <v>458</v>
      </c>
    </row>
    <row r="45" spans="1:17" x14ac:dyDescent="0.25">
      <c r="P45" s="25" t="s">
        <v>459</v>
      </c>
    </row>
    <row r="46" spans="1:17" x14ac:dyDescent="0.25">
      <c r="P46" s="25" t="s">
        <v>460</v>
      </c>
    </row>
    <row r="47" spans="1:17" x14ac:dyDescent="0.25">
      <c r="P47" s="25" t="s">
        <v>461</v>
      </c>
    </row>
    <row r="48" spans="1:17" x14ac:dyDescent="0.25">
      <c r="P48" s="25" t="s">
        <v>462</v>
      </c>
    </row>
    <row r="49" spans="16:16" x14ac:dyDescent="0.25">
      <c r="P49" s="25" t="s">
        <v>463</v>
      </c>
    </row>
    <row r="50" spans="16:16" x14ac:dyDescent="0.25">
      <c r="P50" s="25" t="s">
        <v>464</v>
      </c>
    </row>
    <row r="51" spans="16:16" x14ac:dyDescent="0.25">
      <c r="P51" s="25" t="s">
        <v>465</v>
      </c>
    </row>
    <row r="52" spans="16:16" x14ac:dyDescent="0.25">
      <c r="P52" s="25" t="s">
        <v>466</v>
      </c>
    </row>
    <row r="53" spans="16:16" x14ac:dyDescent="0.25">
      <c r="P53" s="25" t="s">
        <v>467</v>
      </c>
    </row>
    <row r="54" spans="16:16" x14ac:dyDescent="0.25">
      <c r="P54" s="25" t="s">
        <v>468</v>
      </c>
    </row>
    <row r="55" spans="16:16" x14ac:dyDescent="0.25">
      <c r="P55" s="25" t="s">
        <v>469</v>
      </c>
    </row>
    <row r="56" spans="16:16" x14ac:dyDescent="0.25">
      <c r="P56" s="25" t="s">
        <v>374</v>
      </c>
    </row>
    <row r="57" spans="16:16" x14ac:dyDescent="0.25">
      <c r="P57" s="25" t="s">
        <v>470</v>
      </c>
    </row>
    <row r="58" spans="16:16" x14ac:dyDescent="0.25">
      <c r="P58" s="25" t="s">
        <v>471</v>
      </c>
    </row>
    <row r="59" spans="16:16" x14ac:dyDescent="0.25">
      <c r="P59" s="25" t="s">
        <v>472</v>
      </c>
    </row>
    <row r="60" spans="16:16" x14ac:dyDescent="0.25">
      <c r="P60" s="25" t="s">
        <v>473</v>
      </c>
    </row>
    <row r="61" spans="16:16" x14ac:dyDescent="0.25">
      <c r="P61" s="25" t="s">
        <v>474</v>
      </c>
    </row>
    <row r="62" spans="16:16" x14ac:dyDescent="0.25">
      <c r="P62" s="25" t="s">
        <v>475</v>
      </c>
    </row>
    <row r="63" spans="16:16" x14ac:dyDescent="0.25">
      <c r="P63" s="25" t="s">
        <v>476</v>
      </c>
    </row>
    <row r="64" spans="16:16" x14ac:dyDescent="0.25">
      <c r="P64" s="25" t="s">
        <v>477</v>
      </c>
    </row>
  </sheetData>
  <sortState xmlns:xlrd2="http://schemas.microsoft.com/office/spreadsheetml/2017/richdata2" ref="C2:C11">
    <sortCondition ref="C2:C11"/>
  </sortState>
  <dataValidations count="4">
    <dataValidation type="custom" allowBlank="1" showDropDown="1" showInputMessage="1" showErrorMessage="1" prompt="The CVL must be alphanumeric. No special characters are allowed." sqref="B1" xr:uid="{9425CCA0-BC73-428D-BFC8-617447E2D21A}">
      <formula1>REGEXMATCH(TO_TEXT(B1),"^[A-Za-z0-9]*$")</formula1>
    </dataValidation>
    <dataValidation type="custom" allowBlank="1" showDropDown="1" showInputMessage="1" showErrorMessage="1" prompt="The CVL Key must be alphanumeric and length must be under 64 characters. Characters not allowed:  &amp; / | ; , &quot;" sqref="U2:U9 M2:M5 N2:N15 Q2:Q6 D2:D7 V2:V4 W2:W3 X2:X16 AD2:AD13 I2:I9 P2:P64 R5 R2:T3 S4:T4" xr:uid="{4A38A225-47A9-4469-AE59-2FA250BB7D61}">
      <formula1>REGEXMATCH(TO_TEXT(D2),"^[^\""\;\,\|\&amp;\/]{1,64}$")</formula1>
    </dataValidation>
    <dataValidation type="list" allowBlank="1" showErrorMessage="1" sqref="O2:O25 G2:H4 H5:H7 J2:J7 K2:K6 F2:F6 F7:F10" xr:uid="{5F931B96-1948-4BFB-B2CF-D23BB61B357C}">
      <formula1>CvlKeys</formula1>
    </dataValidation>
    <dataValidation type="list" allowBlank="1" showErrorMessage="1" sqref="D1 M1" xr:uid="{9ED1CD3E-CDF1-462C-97CE-51BECE031893}">
      <formula1>CVL</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8889C8B819934384FC56DFBF240EB0" ma:contentTypeVersion="14" ma:contentTypeDescription="Create a new document." ma:contentTypeScope="" ma:versionID="6bebe2cf5efadd2c3c742a7eccaa97bc">
  <xsd:schema xmlns:xsd="http://www.w3.org/2001/XMLSchema" xmlns:xs="http://www.w3.org/2001/XMLSchema" xmlns:p="http://schemas.microsoft.com/office/2006/metadata/properties" xmlns:ns2="6c1cde37-3fca-4052-a17d-47fb130060f7" xmlns:ns3="3dd34af2-c3e3-4ddf-a150-b45e04e96696" targetNamespace="http://schemas.microsoft.com/office/2006/metadata/properties" ma:root="true" ma:fieldsID="4f2c28f74e879dc4728f753fe54af505" ns2:_="" ns3:_="">
    <xsd:import namespace="6c1cde37-3fca-4052-a17d-47fb130060f7"/>
    <xsd:import namespace="3dd34af2-c3e3-4ddf-a150-b45e04e966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1cde37-3fca-4052-a17d-47fb130060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886917f-4715-4bdc-97c3-dfad6e048dd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d34af2-c3e3-4ddf-a150-b45e04e9669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06e84a4-b494-44ab-ae67-212de396b7be}" ma:internalName="TaxCatchAll" ma:showField="CatchAllData" ma:web="3dd34af2-c3e3-4ddf-a150-b45e04e96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c1cde37-3fca-4052-a17d-47fb130060f7">
      <Terms xmlns="http://schemas.microsoft.com/office/infopath/2007/PartnerControls"/>
    </lcf76f155ced4ddcb4097134ff3c332f>
    <TaxCatchAll xmlns="3dd34af2-c3e3-4ddf-a150-b45e04e966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491D2B-E953-4B88-BF57-89C05C2F5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1cde37-3fca-4052-a17d-47fb130060f7"/>
    <ds:schemaRef ds:uri="3dd34af2-c3e3-4ddf-a150-b45e04e9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F71CD-D504-4D60-AB5F-6B90F838D743}">
  <ds:schemaRef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6c1cde37-3fca-4052-a17d-47fb130060f7"/>
    <ds:schemaRef ds:uri="3dd34af2-c3e3-4ddf-a150-b45e04e96696"/>
    <ds:schemaRef ds:uri="http://purl.org/dc/elements/1.1/"/>
    <ds:schemaRef ds:uri="http://purl.org/dc/terms/"/>
  </ds:schemaRefs>
</ds:datastoreItem>
</file>

<file path=customXml/itemProps3.xml><?xml version="1.0" encoding="utf-8"?>
<ds:datastoreItem xmlns:ds="http://schemas.openxmlformats.org/officeDocument/2006/customXml" ds:itemID="{3BC4492A-175B-41C7-A528-646CBC9C6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Inhalable Extr&amp;Conc</vt:lpstr>
      <vt:lpstr>Ingestible Extr&amp;Conc</vt:lpstr>
      <vt:lpstr>Beverages</vt:lpstr>
      <vt:lpstr>Edibles</vt:lpstr>
      <vt:lpstr>Topicals</vt:lpstr>
      <vt:lpstr>Flower Pre-rolls Seeds</vt:lpstr>
      <vt:lpstr>Accessories</vt:lpstr>
      <vt:lpstr>Sheet1</vt:lpstr>
    </vt:vector>
  </TitlesOfParts>
  <Manager/>
  <Company>BCLDB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Schmid</dc:creator>
  <cp:keywords/>
  <dc:description/>
  <cp:lastModifiedBy>Robin Schmid</cp:lastModifiedBy>
  <cp:revision/>
  <dcterms:created xsi:type="dcterms:W3CDTF">2021-04-27T17:06:52Z</dcterms:created>
  <dcterms:modified xsi:type="dcterms:W3CDTF">2024-06-25T17:14:38Z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0x0101006C8889C8B819934384FC56DFBF240EB0</vt:lpwstr>
  </property>
  <property fmtid="{D5CDD505-2E9C-101B-9397-08002B2CF9AE}" pid="3" name="MediaServiceImageTags">
    <vt:lpwstr/>
  </property>
</Properties>
</file>